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60" windowWidth="13725" windowHeight="10515"/>
  </bookViews>
  <sheets>
    <sheet name="WDO (after allocations)" sheetId="1" r:id="rId1"/>
  </sheets>
  <externalReferences>
    <externalReference r:id="rId2"/>
  </externalReferences>
  <definedNames>
    <definedName name="_xlnm._FilterDatabase" localSheetId="0" hidden="1">'WDO (after allocations)'!$B$5:$AY$232</definedName>
    <definedName name="_xlnm.Print_Titles" localSheetId="0">'WDO (after allocations)'!$4:$8</definedName>
  </definedNames>
  <calcPr calcId="145621"/>
</workbook>
</file>

<file path=xl/calcChain.xml><?xml version="1.0" encoding="utf-8"?>
<calcChain xmlns="http://schemas.openxmlformats.org/spreadsheetml/2006/main">
  <c r="F6" i="1" l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E192" i="1" l="1"/>
  <c r="E222" i="1"/>
  <c r="E231" i="1"/>
  <c r="E220" i="1"/>
  <c r="E75" i="1"/>
  <c r="E50" i="1"/>
  <c r="E146" i="1"/>
  <c r="E45" i="1"/>
  <c r="E120" i="1"/>
  <c r="E108" i="1"/>
  <c r="E31" i="1"/>
  <c r="E72" i="1"/>
  <c r="E83" i="1"/>
  <c r="E132" i="1"/>
  <c r="E8" i="1"/>
  <c r="E7" i="1"/>
  <c r="E112" i="1"/>
  <c r="E211" i="1"/>
  <c r="E41" i="1"/>
  <c r="E152" i="1"/>
  <c r="E36" i="1"/>
  <c r="E96" i="1"/>
  <c r="E206" i="1"/>
  <c r="E19" i="1"/>
  <c r="E79" i="1"/>
  <c r="E78" i="1"/>
  <c r="E69" i="1"/>
  <c r="E115" i="1"/>
  <c r="E10" i="1"/>
  <c r="E66" i="1"/>
  <c r="E156" i="1"/>
  <c r="E131" i="1"/>
  <c r="E230" i="1"/>
  <c r="E49" i="1"/>
  <c r="E11" i="1"/>
  <c r="E187" i="1"/>
  <c r="E210" i="1"/>
  <c r="E208" i="1"/>
  <c r="E204" i="1"/>
  <c r="E191" i="1"/>
  <c r="E188" i="1"/>
  <c r="E177" i="1"/>
  <c r="E176" i="1"/>
  <c r="E155" i="1"/>
  <c r="E154" i="1"/>
  <c r="E141" i="1"/>
  <c r="E127" i="1"/>
  <c r="E121" i="1"/>
  <c r="E119" i="1"/>
  <c r="E118" i="1"/>
  <c r="E109" i="1"/>
  <c r="E105" i="1"/>
  <c r="E102" i="1"/>
  <c r="E98" i="1"/>
  <c r="E97" i="1"/>
  <c r="E92" i="1"/>
  <c r="E77" i="1"/>
  <c r="E71" i="1"/>
  <c r="E28" i="1"/>
  <c r="E15" i="1"/>
  <c r="E165" i="1"/>
  <c r="E38" i="1"/>
  <c r="E139" i="1"/>
  <c r="E101" i="1"/>
  <c r="E107" i="1"/>
  <c r="E82" i="1"/>
  <c r="E42" i="1"/>
  <c r="E126" i="1"/>
  <c r="E186" i="1"/>
  <c r="E125" i="1"/>
  <c r="E40" i="1"/>
  <c r="E54" i="1"/>
  <c r="E213" i="1"/>
  <c r="E228" i="1"/>
  <c r="E12" i="1"/>
  <c r="E26" i="1"/>
  <c r="E58" i="1"/>
  <c r="E51" i="1"/>
  <c r="E17" i="1"/>
  <c r="E182" i="1"/>
  <c r="E117" i="1"/>
  <c r="E135" i="1"/>
  <c r="E59" i="1"/>
  <c r="E136" i="1"/>
  <c r="E134" i="1"/>
  <c r="E88" i="1"/>
  <c r="E56" i="1"/>
  <c r="E27" i="1"/>
  <c r="E22" i="1"/>
  <c r="E198" i="1"/>
  <c r="E226" i="1"/>
  <c r="E9" i="1"/>
  <c r="E199" i="1"/>
  <c r="E128" i="1"/>
  <c r="E86" i="1"/>
  <c r="E99" i="1"/>
  <c r="E93" i="1"/>
  <c r="E32" i="1"/>
  <c r="E194" i="1"/>
  <c r="E122" i="1"/>
  <c r="E196" i="1"/>
  <c r="E170" i="1"/>
  <c r="E68" i="1"/>
  <c r="E84" i="1"/>
  <c r="E65" i="1"/>
  <c r="E215" i="1"/>
  <c r="E53" i="1"/>
  <c r="E25" i="1"/>
  <c r="E200" i="1"/>
  <c r="E229" i="1"/>
  <c r="E145" i="1"/>
  <c r="E197" i="1"/>
  <c r="E195" i="1"/>
  <c r="E180" i="1"/>
  <c r="E150" i="1"/>
  <c r="E130" i="1"/>
  <c r="E16" i="1"/>
  <c r="E203" i="1"/>
  <c r="E147" i="1"/>
  <c r="E94" i="1"/>
  <c r="E158" i="1"/>
  <c r="E148" i="1"/>
  <c r="E44" i="1"/>
  <c r="E129" i="1"/>
  <c r="E81" i="1"/>
  <c r="E179" i="1"/>
  <c r="E225" i="1"/>
  <c r="E212" i="1"/>
  <c r="E214" i="1"/>
  <c r="E48" i="1"/>
  <c r="E100" i="1"/>
  <c r="E14" i="1"/>
  <c r="E149" i="1"/>
  <c r="E55" i="1"/>
  <c r="E142" i="1"/>
  <c r="E24" i="1"/>
  <c r="E37" i="1"/>
  <c r="E175" i="1"/>
  <c r="E67" i="1"/>
  <c r="E52" i="1"/>
  <c r="E202" i="1"/>
  <c r="E190" i="1"/>
  <c r="E201" i="1"/>
  <c r="E171" i="1"/>
  <c r="E162" i="1"/>
  <c r="E219" i="1"/>
  <c r="E123" i="1"/>
  <c r="E113" i="1"/>
  <c r="E106" i="1"/>
  <c r="E103" i="1"/>
  <c r="E95" i="1"/>
  <c r="E76" i="1"/>
  <c r="E62" i="1"/>
  <c r="E133" i="1"/>
  <c r="E18" i="1"/>
  <c r="E184" i="1"/>
  <c r="E221" i="1"/>
  <c r="E151" i="1"/>
  <c r="E138" i="1"/>
  <c r="E73" i="1"/>
  <c r="E46" i="1"/>
  <c r="E29" i="1"/>
  <c r="E21" i="1"/>
  <c r="E181" i="1"/>
  <c r="E173" i="1"/>
  <c r="E217" i="1"/>
  <c r="E70" i="1"/>
  <c r="E111" i="1"/>
  <c r="E227" i="1"/>
  <c r="E209" i="1"/>
  <c r="E193" i="1"/>
  <c r="E166" i="1"/>
  <c r="E61" i="1"/>
  <c r="E60" i="1"/>
  <c r="E114" i="1"/>
  <c r="E43" i="1"/>
  <c r="E39" i="1"/>
  <c r="E169" i="1"/>
  <c r="E124" i="1"/>
  <c r="E178" i="1"/>
  <c r="E13" i="1"/>
  <c r="E20" i="1"/>
  <c r="E80" i="1"/>
  <c r="E205" i="1"/>
  <c r="E172" i="1"/>
  <c r="E163" i="1"/>
  <c r="E57" i="1"/>
  <c r="E91" i="1"/>
  <c r="E34" i="1"/>
  <c r="E157" i="1"/>
  <c r="E160" i="1"/>
  <c r="E207" i="1"/>
  <c r="E161" i="1"/>
  <c r="E104" i="1"/>
  <c r="E47" i="1"/>
  <c r="E110" i="1"/>
  <c r="E35" i="1"/>
  <c r="E30" i="1"/>
  <c r="E85" i="1"/>
  <c r="E144" i="1"/>
  <c r="E137" i="1"/>
  <c r="E168" i="1"/>
  <c r="E174" i="1"/>
  <c r="E143" i="1"/>
  <c r="E224" i="1"/>
  <c r="E153" i="1"/>
  <c r="E63" i="1"/>
  <c r="E167" i="1"/>
  <c r="E33" i="1"/>
  <c r="E216" i="1"/>
  <c r="E183" i="1"/>
  <c r="E185" i="1"/>
  <c r="E87" i="1"/>
  <c r="E23" i="1"/>
  <c r="E159" i="1"/>
  <c r="E140" i="1"/>
  <c r="E189" i="1"/>
  <c r="E223" i="1"/>
  <c r="E74" i="1"/>
  <c r="E64" i="1"/>
  <c r="E164" i="1"/>
  <c r="E90" i="1"/>
  <c r="E232" i="1"/>
  <c r="E116" i="1"/>
  <c r="E218" i="1"/>
  <c r="AX89" i="1"/>
  <c r="E89" i="1"/>
  <c r="E6" i="1" l="1"/>
</calcChain>
</file>

<file path=xl/sharedStrings.xml><?xml version="1.0" encoding="utf-8"?>
<sst xmlns="http://schemas.openxmlformats.org/spreadsheetml/2006/main" count="259" uniqueCount="259">
  <si>
    <t>Group</t>
  </si>
  <si>
    <t>PC</t>
  </si>
  <si>
    <t>Municipality</t>
  </si>
  <si>
    <t>Total Households Served</t>
  </si>
  <si>
    <t>Paper (tonnes)</t>
  </si>
  <si>
    <t>Plastic (tonnes)</t>
  </si>
  <si>
    <t>Metal (tonnes)</t>
  </si>
  <si>
    <t>Glass (tonnes)</t>
  </si>
  <si>
    <t>PET 
Reported and/or Calculated Marketed</t>
  </si>
  <si>
    <t>HDPE Reported and/or Calculated Marketed</t>
  </si>
  <si>
    <t>Plastic Film Reported and/or Calculated Marketed</t>
  </si>
  <si>
    <t>Tubs and Lids Reported and/or Calculated Marketed</t>
  </si>
  <si>
    <t>Polystyrene Reported and/or Calculated Marketed</t>
  </si>
  <si>
    <t>Steel 
Reported and/or Calculated Marketed</t>
  </si>
  <si>
    <t>Aluminum Reported and/or Calculated Marketed</t>
  </si>
  <si>
    <t>Flint 
Reported and/or Calculated Marketed</t>
  </si>
  <si>
    <t>Coloured 
Reported and/or Calculated Marketed</t>
  </si>
  <si>
    <t>HALTON, REGIONAL MUNICIPALITY OF</t>
  </si>
  <si>
    <t>TORONTO, CITY OF</t>
  </si>
  <si>
    <t>LONDON, CITY OF</t>
  </si>
  <si>
    <t>YORK, REGIONAL MUNICIPALITY OF</t>
  </si>
  <si>
    <t>HAMILTON, CITY OF</t>
  </si>
  <si>
    <t>PEEL, REGIONAL MUNICIPALITY OF</t>
  </si>
  <si>
    <t>DURHAM, REGIONAL MUNICIPALITY OF</t>
  </si>
  <si>
    <t>ESSEX-WINDSOR SOLID WASTE AUTHORITY</t>
  </si>
  <si>
    <t>WATERLOO, REGIONAL MUNICIPALITY OF</t>
  </si>
  <si>
    <t>SIMCOE, COUNTY OF</t>
  </si>
  <si>
    <t>NIAGARA, REGIONAL MUNICIPALITY OF</t>
  </si>
  <si>
    <t>OTTAWA, CITY OF</t>
  </si>
  <si>
    <t>BARRIE, CITY OF</t>
  </si>
  <si>
    <t>GUELPH, CITY OF</t>
  </si>
  <si>
    <t>SAULT STE. MARIE, CITY OF</t>
  </si>
  <si>
    <t>SARNIA, CITY OF</t>
  </si>
  <si>
    <t>THUNDER BAY, CITY OF</t>
  </si>
  <si>
    <t>BRANTFORD, CITY OF</t>
  </si>
  <si>
    <t>PETERBOROUGH, CITY OF</t>
  </si>
  <si>
    <t>DUFFERIN, COUNTY OF</t>
  </si>
  <si>
    <t>NORTHUMBERLAND, COUNTY OF</t>
  </si>
  <si>
    <t>WELLINGTON, COUNTY OF</t>
  </si>
  <si>
    <t>NORFOLK, COUNTY OF</t>
  </si>
  <si>
    <t>QUINTE WASTE SOLUTIONS</t>
  </si>
  <si>
    <t>PETERBOROUGH, COUNTY OF</t>
  </si>
  <si>
    <t>MUSKOKA,  DISTRICT MUNICIPALITY OF</t>
  </si>
  <si>
    <t>NORTH BAY, CITY OF</t>
  </si>
  <si>
    <t>GREATER SUDBURY, CITY OF</t>
  </si>
  <si>
    <t>BLUEWATER RECYCLING ASSOCIATION</t>
  </si>
  <si>
    <t>BRUCE AREA SOLID WASTE RECYCLING</t>
  </si>
  <si>
    <t>KINGSTON, CITY OF</t>
  </si>
  <si>
    <t>CHATHAM-KENT, MUNICIPALITY OF</t>
  </si>
  <si>
    <t>KAWARTHA LAKES, CITY OF</t>
  </si>
  <si>
    <t>OXFORD,  RESTRUCTURED COUNTY OF</t>
  </si>
  <si>
    <t>STRATFORD, CITY OF</t>
  </si>
  <si>
    <t>OWEN SOUND, CITY OF</t>
  </si>
  <si>
    <t>ORILLIA, CITY OF</t>
  </si>
  <si>
    <t>BROCKVILLE, CITY OF</t>
  </si>
  <si>
    <t>HANOVER, TOWN OF</t>
  </si>
  <si>
    <t>CORNWALL, CITY OF</t>
  </si>
  <si>
    <t>PARRY SOUND, TOWN OF</t>
  </si>
  <si>
    <t>PRESCOTT,TOWN OF</t>
  </si>
  <si>
    <t>ST. THOMAS, CITY OF</t>
  </si>
  <si>
    <t>GANANOQUE, TOWN OF</t>
  </si>
  <si>
    <t>AYLMER, TOWN OF</t>
  </si>
  <si>
    <t>ARNPRIOR, TOWN OF</t>
  </si>
  <si>
    <t>RENFREW, TOWN OF</t>
  </si>
  <si>
    <t>MATTAWA, TOWN OF</t>
  </si>
  <si>
    <t>PETROLIA, TOWN OF</t>
  </si>
  <si>
    <t>CARLETON PLACE, TOWN OF</t>
  </si>
  <si>
    <t>CASSELMAN,  VILLAGE OF</t>
  </si>
  <si>
    <t>LAURENTIAN HILLS, TOWN OF</t>
  </si>
  <si>
    <t>DESERONTO, TOWN OF</t>
  </si>
  <si>
    <t>DRUMMOND-NORTH ELMSLEY, TOWNSHIP OF</t>
  </si>
  <si>
    <t>PERTH, TOWN OF</t>
  </si>
  <si>
    <t>SMITHS FALLS, TOWN OF</t>
  </si>
  <si>
    <t>SUNDRIDGE, VILLAGE OF</t>
  </si>
  <si>
    <t>WEST NIPISSING, MUNICIPALITY OF</t>
  </si>
  <si>
    <t>KIRKLAND LAKE, TOWN OF</t>
  </si>
  <si>
    <t>ELLIOT LAKE, CITY OF</t>
  </si>
  <si>
    <t>TIMMINS, CITY OF</t>
  </si>
  <si>
    <t>PRINCE, TOWNSHIP OF</t>
  </si>
  <si>
    <t>SABLES-SPANISH RIVERS, TOWNSHIP OF</t>
  </si>
  <si>
    <t>BALDWIN, TOWNSHIP OF</t>
  </si>
  <si>
    <t>BLIND RIVER, TOWN OF</t>
  </si>
  <si>
    <t>CENTRAL MANITOULIN, TOWNSHIP OF</t>
  </si>
  <si>
    <t>ESPANOLA, TOWN OF</t>
  </si>
  <si>
    <t>NAIRN &amp; HYMAN, TOWNSHIP OF</t>
  </si>
  <si>
    <t>NORTHEASTERN MANITOULIN &amp; ISLANDS, TOWN OF</t>
  </si>
  <si>
    <t>WAHNAPITAE FIRST NATION</t>
  </si>
  <si>
    <t>SAULT NORTH WASTE MANAGEMENT COUNCIL</t>
  </si>
  <si>
    <t>ATIKOKAN, TOWNSHIP OF</t>
  </si>
  <si>
    <t>MISSISSAUGAS OF THE NEW CREDIT FIRST NATION</t>
  </si>
  <si>
    <t>DRYDEN, CITY OF</t>
  </si>
  <si>
    <t>FORT FRANCES, TOWN OF</t>
  </si>
  <si>
    <t>HEAD, CLARA AND MARIA, TOWNSHIPS OF</t>
  </si>
  <si>
    <t>JAMES, TOWNSHIP OF</t>
  </si>
  <si>
    <t>KENORA, CITY OF</t>
  </si>
  <si>
    <t>LATCHFORD, TOWN OF</t>
  </si>
  <si>
    <t>MARATHON,  TOWN OF</t>
  </si>
  <si>
    <t>TRI-NEIGHBOURS</t>
  </si>
  <si>
    <t>PAPINEAU-CAMERON, TOWNSHIP OF</t>
  </si>
  <si>
    <t>POWASSAN, MUNICIPALITY OF</t>
  </si>
  <si>
    <t>SPANISH, TOWN OF</t>
  </si>
  <si>
    <t>SIOUX LOOKOUT, THE CORPORATION OF THE MUNICIPALITY OF</t>
  </si>
  <si>
    <t>ST. CHARLES, MUNICIPALITY OF</t>
  </si>
  <si>
    <t>CHISHOLM, TOWNSHIP OF</t>
  </si>
  <si>
    <t>EAST FERRIS, TOWNSHIP OF</t>
  </si>
  <si>
    <t>RAINY RIVER FIRST NATIONS</t>
  </si>
  <si>
    <t>CALLANDER, MUNICIPALITY OF</t>
  </si>
  <si>
    <t>BATCHEWANA FIRST NATIONS OJIBWAYS</t>
  </si>
  <si>
    <t>NIPPISING FIRST NATION</t>
  </si>
  <si>
    <t>COCHRANE, CORPORATION OF THE TOWN OF</t>
  </si>
  <si>
    <t>NORTH HURON, TOWNSHIP OF</t>
  </si>
  <si>
    <t>ASHFIELD-COLBORNE-WAWANOSH, TOWNSHIP OF</t>
  </si>
  <si>
    <t>HOWICK, TOWNSHIP OF</t>
  </si>
  <si>
    <t>CHATSWORTH, TOWNSHIP OF</t>
  </si>
  <si>
    <t>THE BLUE MOUNTAINS, TOWN OF</t>
  </si>
  <si>
    <t>THAMES CENTRE, MUNICIPALITY OF</t>
  </si>
  <si>
    <t>WEST ELGIN, MUNICIPALITY OF</t>
  </si>
  <si>
    <t>RIDEAU LAKES, TOWNSHIP OF</t>
  </si>
  <si>
    <t>GEORGIAN BLUFFS, TOWNSHIP OF</t>
  </si>
  <si>
    <t>MEAFORD, MUNICIPALITY OF</t>
  </si>
  <si>
    <t>CENTRAL ELGIN, MUNICIPALITY OF</t>
  </si>
  <si>
    <t>NORTH GRENVILLE, MUNICIPALITY OF</t>
  </si>
  <si>
    <t>OTTAWA VALLEY WASTE RECOVERY CENTRE</t>
  </si>
  <si>
    <t>HAWKESBURY JOINT RECYCLING</t>
  </si>
  <si>
    <t>NORTH GLENGARRY, TOWNSHIP OF</t>
  </si>
  <si>
    <t>ST. CLAIR, TOWNSHIP OF</t>
  </si>
  <si>
    <t>ATHENS, TOWNSHIP OF</t>
  </si>
  <si>
    <t>MERRICKVILLE-WOLFORD, VILLAGE OF</t>
  </si>
  <si>
    <t>NORTH STORMONT, TOWNSHIP OF</t>
  </si>
  <si>
    <t>RUSSELL, TOWNSHIP OF</t>
  </si>
  <si>
    <t>SOUTH FRONTENAC, TOWNSHIP OF</t>
  </si>
  <si>
    <t>SOUTH STORMONT, TOWNSHIP OF</t>
  </si>
  <si>
    <t>NORTH DUNDAS, TOWNSHIP OF</t>
  </si>
  <si>
    <t>WHITEWATER REGION, TOWNSHIP OF</t>
  </si>
  <si>
    <t>SOUTHWOLD, TOWNSHIP OF</t>
  </si>
  <si>
    <t>BAYHAM, MUNICIPALITY OF</t>
  </si>
  <si>
    <t>CLARENCE-ROCKLAND, CITY OF</t>
  </si>
  <si>
    <t>THE NATION, MUNICIPALITY</t>
  </si>
  <si>
    <t>DUTTON-DUNWICH, MUNICIPALITY OF</t>
  </si>
  <si>
    <t>GREATER NAPANEE, TOWNSHIP OF</t>
  </si>
  <si>
    <t>EDWARDSBURGH CARDINAL, TOWNSHIP OF</t>
  </si>
  <si>
    <t>PLYMPTON-WYOMING, TOWN OF</t>
  </si>
  <si>
    <t>SOUTH GLENGARRY, TOWNSHIP OF</t>
  </si>
  <si>
    <t>MALAHIDE, TOWNSHIP OF</t>
  </si>
  <si>
    <t>SOUTH DUNDAS, TOWNSHIP OF</t>
  </si>
  <si>
    <t>BRANT, COUNTY OF</t>
  </si>
  <si>
    <t>HASTINGS HIGHLANDS, MUNICIPALITY OF</t>
  </si>
  <si>
    <t>HORTON, TOWNSHIP OF</t>
  </si>
  <si>
    <t>GREY HIGHLANDS, MUNICIPALITY OF</t>
  </si>
  <si>
    <t>MCNAB-BRAESIDE, TOWNSHIP OF</t>
  </si>
  <si>
    <t>SOUTHWEST MIDDLESEX, MUNICIPALITY OF</t>
  </si>
  <si>
    <t>ALFRED AND PLANTAGENET, TOWNSHIP OF</t>
  </si>
  <si>
    <t>WEST GREY, MUNICIPALITY OF</t>
  </si>
  <si>
    <t>SOUTHGATE, TOWNSHIP OF</t>
  </si>
  <si>
    <t>BANCROFT, TOWN OF</t>
  </si>
  <si>
    <t>BECKWITH, TOWNSHIP OF</t>
  </si>
  <si>
    <t>CONMEE,  TOWNSHIP OF</t>
  </si>
  <si>
    <t>HALDIMAND, COUNTY OF</t>
  </si>
  <si>
    <t>MISSISSIPPI MILLS, TOWN OF</t>
  </si>
  <si>
    <t>MONTAGUE, TOWNSHIP OF</t>
  </si>
  <si>
    <t>DEEP RIVER, TOWN OF</t>
  </si>
  <si>
    <t>MOHAWKS OF THE BAY OF QUINTE</t>
  </si>
  <si>
    <t>LOYALIST, TOWNSHIP OF</t>
  </si>
  <si>
    <t>SAGAMOK ANISHNAWBEK FIRST NATION</t>
  </si>
  <si>
    <t>ATIKAMEKSHENG ANISHNAWBEK FIRST NATION</t>
  </si>
  <si>
    <t>CHIPPEWAS OF RAMA FIRST NATION</t>
  </si>
  <si>
    <t>CURVE LAKE FIRST NATION</t>
  </si>
  <si>
    <t>BEAUSOLEIL FIRST NATION</t>
  </si>
  <si>
    <t>ARMOUR, TOWNSHIP OF</t>
  </si>
  <si>
    <t>WHITESTONE, MUNICIPALITY OF</t>
  </si>
  <si>
    <t>THE ARCHIPELAGO, TOWNSHIP OF</t>
  </si>
  <si>
    <t>COCHRANE TEMISKAMING WASTE MANAGEMENT BOARD</t>
  </si>
  <si>
    <t>CARLING, TOWNSHIP OF</t>
  </si>
  <si>
    <t>MCDOUGALL, MUNICIPALITY OF</t>
  </si>
  <si>
    <t>SEGUIN, TOWNSHIP OF</t>
  </si>
  <si>
    <t>MCKELLAR, TOWNSHIP OF</t>
  </si>
  <si>
    <t>CASEY, TOWNSHIP OF</t>
  </si>
  <si>
    <t>GILLIES, TOWNSHIP OF</t>
  </si>
  <si>
    <t>KERNS, TOWNSHIP OF</t>
  </si>
  <si>
    <t>HUDSON, TOWNSHIP OF</t>
  </si>
  <si>
    <t>NEEBING, MUNICIPALITY OF</t>
  </si>
  <si>
    <t>CALVIN, MUNICIPALITY OF</t>
  </si>
  <si>
    <t>PERRY, TOWNSHIP OF</t>
  </si>
  <si>
    <t>ASSIGINACK,  TOWNSHIP OF</t>
  </si>
  <si>
    <t>BILLINGS, TOWNSHIP OF</t>
  </si>
  <si>
    <t>EMO, TOWNSHIP OF</t>
  </si>
  <si>
    <t>FRENCH RIVER, MUNICIPALITY OF</t>
  </si>
  <si>
    <t>HARLEY, TOWNSHIP OF</t>
  </si>
  <si>
    <t>HILLIARD,  TOWNSHIP OF</t>
  </si>
  <si>
    <t>HILTON BEACH,  VILLAGE OF</t>
  </si>
  <si>
    <t>HURON SHORES,  MUNICIPALITY OF</t>
  </si>
  <si>
    <t>KEARNEY, TOWN OF</t>
  </si>
  <si>
    <t>KILLARNEY, MUNICIPALITY OF</t>
  </si>
  <si>
    <t>MACDONALD, MEREDITH &amp; ABERDEEN ADDITIONAL, TOWNSHIP OF</t>
  </si>
  <si>
    <t>MACHAR, TOWNSHIP OF</t>
  </si>
  <si>
    <t>MAGNETAWAN, MUNICIPALITY OF</t>
  </si>
  <si>
    <t>MCMURRICH/MONTEITH, TOWNSHIP OF</t>
  </si>
  <si>
    <t>NIPISSING, TOWNSHIP OF</t>
  </si>
  <si>
    <t>OCONNOR,  TOWNSHIP OF</t>
  </si>
  <si>
    <t>OLIVER PAIPOONGE,  MUNICIPALITY OF</t>
  </si>
  <si>
    <t>RAINY RIVER, TOWN OF</t>
  </si>
  <si>
    <t>RED LAKE, MUNICIPALITY OF</t>
  </si>
  <si>
    <t>SHUNIAH, MUNICIPALITY OF</t>
  </si>
  <si>
    <t>SIOUX NARROWS NESTOR FALLS, TOWNSHIP OF</t>
  </si>
  <si>
    <t>ST. JOSEPH, TOWNSHIP OF</t>
  </si>
  <si>
    <t>STRONG, TOWNSHIP OF</t>
  </si>
  <si>
    <t>TARBUTT &amp; TARBUTT ADDITIONAL, TOWNSHIP OF</t>
  </si>
  <si>
    <t>SERPENT RIVER FIRST NATIONS</t>
  </si>
  <si>
    <t>ALGONQUINS OF PIKWAKANAGAN</t>
  </si>
  <si>
    <t>CHIPPEWAS OF GEORGINA ISLAND</t>
  </si>
  <si>
    <t>WIKWEMIKONG UNCEDED INDIAN RESERVE</t>
  </si>
  <si>
    <t>MINAKI RECYCLING CORPORATION</t>
  </si>
  <si>
    <t>ONEIDA NATION OF THE THAMES</t>
  </si>
  <si>
    <t>DYSART ET AL, TOWNSHIP OF</t>
  </si>
  <si>
    <t>ALGONQUIN HIGHLANDS,TOWNSHIP OF</t>
  </si>
  <si>
    <t>LEEDS AND THE THOUSAND ISLANDS, TOWNSHIP OF</t>
  </si>
  <si>
    <t>ELIZABETHTOWN-KITLEY, TOWNSHIP OF</t>
  </si>
  <si>
    <t>FRONT OF YONGE, TOWNSHIP OF</t>
  </si>
  <si>
    <t>FRONTENAC ISLANDS, TOWNSHIP OF</t>
  </si>
  <si>
    <t>AUGUSTA, TOWNSHIP OF</t>
  </si>
  <si>
    <t>STONE MILLS, TOWNSHIP OF</t>
  </si>
  <si>
    <t>HIGHLANDS EAST, MUNICIPALITY OF</t>
  </si>
  <si>
    <t>BRUDENELL, LYNDOCH AND RAGLAN, TOWNSHIP OF</t>
  </si>
  <si>
    <t>NORTHERN BRUCE PENINSULA, MUNICIPALITY OF</t>
  </si>
  <si>
    <t>CARLOW MAYO, TOWNSHIP OF</t>
  </si>
  <si>
    <t>TAY VALLEY, TOWNSHIP OF</t>
  </si>
  <si>
    <t>LANARK HIGHLANDS, TOWNSHIP OF</t>
  </si>
  <si>
    <t>ADDINGTON HIGHLANDS, TOWNSHIP OF</t>
  </si>
  <si>
    <t>ADMASTON/BROMLEY, TOWNSHIP OF</t>
  </si>
  <si>
    <t>MINDEN HILLS, TOWNSHIP OF</t>
  </si>
  <si>
    <t>GREATER MADAWASKA, TOWNSHIP OF</t>
  </si>
  <si>
    <t>ENNISKILLEN, TOWNSHIP OF</t>
  </si>
  <si>
    <t>BONNECHERE VALLEY, TOWNSHIP OF</t>
  </si>
  <si>
    <t>KILLALOE, HAGARTY, AND RICHARDS, TOWNSHIP OF</t>
  </si>
  <si>
    <t>MADAWASKA VALLEY, TOWNSHIP OF</t>
  </si>
  <si>
    <t>CENTRAL FRONTENAC, TOWNSHIP OF</t>
  </si>
  <si>
    <t>NORTH FRONTENAC, TOWNSHIP OF</t>
  </si>
  <si>
    <t>CHIPPEWAS OF KETTLE AND STONY POINT FIRST NATIONS</t>
  </si>
  <si>
    <t>FARADAY, TOWNSHIP OF</t>
  </si>
  <si>
    <t>TUDOR &amp; CASHEL, TOWNSHIP OF</t>
  </si>
  <si>
    <t>WOLLASTON, TOWNSHIP OF</t>
  </si>
  <si>
    <t>WALPOLE ISLAND FIRST NATION</t>
  </si>
  <si>
    <t>SIX NATIONS</t>
  </si>
  <si>
    <t>TOTAL</t>
  </si>
  <si>
    <t>2 Includes Newspaper, Household Fine Paper, Telephone Books, Magazines &amp; Catalogues and Printed Paper</t>
  </si>
  <si>
    <t>3 Includes Old Corrugated Cardboard, Old Box Board and Paper Based Packaging</t>
  </si>
  <si>
    <t>4 Includes Residential Mixed Papers and Mixed Fibres</t>
  </si>
  <si>
    <t>5 Includes Gable Top Cartons, Aseptic Containers and Paper Laminates</t>
  </si>
  <si>
    <t>6 May include PET, HDPE, Polystyrene, Plastic Film, Tubs &amp; Lids and Other Plastics</t>
  </si>
  <si>
    <t>Note:</t>
  </si>
  <si>
    <t>1 Calculated Blue Box Marketed Tonnes is the summation of Reported Blue Box Marketed Tonnes and Reported Blue Box Collected Tonnes less a residual calculation of 7.0% for multi-stream collections and 13.04% for single-stream collections</t>
  </si>
  <si>
    <r>
      <t>TOTAL Reported and/or Calculated Marketed Tonnes</t>
    </r>
    <r>
      <rPr>
        <b/>
        <vertAlign val="superscript"/>
        <sz val="11"/>
        <color indexed="8"/>
        <rFont val="Calibri"/>
        <family val="2"/>
        <scheme val="minor"/>
      </rPr>
      <t>1</t>
    </r>
  </si>
  <si>
    <r>
      <t>Printed Paper Reported and/or Calculated Marketed</t>
    </r>
    <r>
      <rPr>
        <b/>
        <vertAlign val="superscript"/>
        <sz val="11"/>
        <color indexed="8"/>
        <rFont val="Calibri"/>
        <family val="2"/>
        <scheme val="minor"/>
      </rPr>
      <t>2</t>
    </r>
  </si>
  <si>
    <r>
      <t>OCC/OBB Reported and/or Calculated Marketed</t>
    </r>
    <r>
      <rPr>
        <b/>
        <vertAlign val="superscript"/>
        <sz val="11"/>
        <color indexed="8"/>
        <rFont val="Calibri"/>
        <family val="2"/>
        <scheme val="minor"/>
      </rPr>
      <t>3</t>
    </r>
  </si>
  <si>
    <r>
      <t>Mixed Paper Reported and/or Calculated Marketed</t>
    </r>
    <r>
      <rPr>
        <b/>
        <vertAlign val="superscript"/>
        <sz val="11"/>
        <color indexed="8"/>
        <rFont val="Calibri"/>
        <family val="2"/>
        <scheme val="minor"/>
      </rPr>
      <t>4</t>
    </r>
  </si>
  <si>
    <r>
      <t>Polycoat Reported and/or Calculated Marketed</t>
    </r>
    <r>
      <rPr>
        <b/>
        <vertAlign val="superscript"/>
        <sz val="11"/>
        <color indexed="8"/>
        <rFont val="Calibri"/>
        <family val="2"/>
        <scheme val="minor"/>
      </rPr>
      <t>5</t>
    </r>
  </si>
  <si>
    <r>
      <t>Mixed Plastic Reported and/or Calculated Marketed</t>
    </r>
    <r>
      <rPr>
        <b/>
        <vertAlign val="superscript"/>
        <sz val="11"/>
        <color indexed="8"/>
        <rFont val="Calibri"/>
        <family val="2"/>
        <scheme val="minor"/>
      </rPr>
      <t>6</t>
    </r>
  </si>
  <si>
    <t>All tonnes are as reported in Datacall, after allocating commingled materials into material categories</t>
  </si>
  <si>
    <t>2013 Blue Box Tonnes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</si>
</sst>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color indexed="8"/>
      <name val="Calibri"/>
      <family val="2"/>
      <scheme val="minor"/>
    </font>
    <font>
      <b/>
      <u/>
      <sz val="14"/>
      <color rgb="FF0070C0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/>
    <xf numFmtId="0" fontId="1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166" fontId="0" fillId="0" borderId="0" xfId="0" applyNumberFormat="1"/>
    <xf numFmtId="0" fontId="2" fillId="0" borderId="9" xfId="0" applyFont="1" applyBorder="1"/>
    <xf numFmtId="0" fontId="1" fillId="0" borderId="0" xfId="0" applyFont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0" xfId="0" applyFont="1" applyFill="1" applyBorder="1" applyAlignment="1" applyProtection="1">
      <alignment horizontal="center" vertical="center" wrapText="1"/>
    </xf>
    <xf numFmtId="0" fontId="1" fillId="0" borderId="11" xfId="0" applyFont="1" applyBorder="1"/>
    <xf numFmtId="165" fontId="5" fillId="5" borderId="10" xfId="1" applyNumberFormat="1" applyFont="1" applyFill="1" applyBorder="1" applyAlignment="1" applyProtection="1">
      <alignment horizontal="right" vertical="center" wrapText="1"/>
    </xf>
    <xf numFmtId="166" fontId="1" fillId="0" borderId="10" xfId="1" applyNumberFormat="1" applyFont="1" applyFill="1" applyBorder="1"/>
    <xf numFmtId="166" fontId="1" fillId="0" borderId="10" xfId="1" applyNumberFormat="1" applyFont="1" applyBorder="1"/>
    <xf numFmtId="0" fontId="1" fillId="0" borderId="7" xfId="0" applyFont="1" applyBorder="1" applyAlignment="1">
      <alignment horizont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1" fillId="0" borderId="7" xfId="0" applyFont="1" applyBorder="1"/>
    <xf numFmtId="165" fontId="5" fillId="5" borderId="7" xfId="1" applyNumberFormat="1" applyFont="1" applyFill="1" applyBorder="1" applyAlignment="1" applyProtection="1">
      <alignment horizontal="right" vertical="center" wrapText="1"/>
    </xf>
    <xf numFmtId="166" fontId="1" fillId="0" borderId="7" xfId="1" applyNumberFormat="1" applyFont="1" applyFill="1" applyBorder="1"/>
    <xf numFmtId="166" fontId="1" fillId="0" borderId="7" xfId="1" applyNumberFormat="1" applyFont="1" applyBorder="1"/>
    <xf numFmtId="0" fontId="5" fillId="0" borderId="6" xfId="0" applyFont="1" applyFill="1" applyBorder="1" applyAlignment="1" applyProtection="1">
      <alignment horizontal="center" vertical="center" wrapText="1"/>
    </xf>
    <xf numFmtId="0" fontId="1" fillId="0" borderId="9" xfId="0" applyFont="1" applyBorder="1"/>
    <xf numFmtId="165" fontId="5" fillId="5" borderId="6" xfId="1" applyNumberFormat="1" applyFont="1" applyFill="1" applyBorder="1" applyAlignment="1" applyProtection="1">
      <alignment horizontal="right" vertical="center" wrapText="1"/>
    </xf>
    <xf numFmtId="166" fontId="1" fillId="0" borderId="6" xfId="1" applyNumberFormat="1" applyFont="1" applyFill="1" applyBorder="1"/>
    <xf numFmtId="166" fontId="1" fillId="0" borderId="6" xfId="1" applyNumberFormat="1" applyFont="1" applyBorder="1"/>
    <xf numFmtId="0" fontId="1" fillId="0" borderId="8" xfId="0" applyFont="1" applyBorder="1"/>
    <xf numFmtId="0" fontId="1" fillId="0" borderId="0" xfId="0" applyFont="1" applyAlignment="1">
      <alignment horizontal="center"/>
    </xf>
    <xf numFmtId="0" fontId="1" fillId="2" borderId="0" xfId="0" applyFont="1" applyFill="1"/>
    <xf numFmtId="0" fontId="1" fillId="0" borderId="0" xfId="0" applyFont="1" applyAlignment="1">
      <alignment horizontal="left"/>
    </xf>
    <xf numFmtId="10" fontId="1" fillId="0" borderId="0" xfId="0" applyNumberFormat="1" applyFont="1"/>
    <xf numFmtId="4" fontId="6" fillId="3" borderId="2" xfId="2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65" fontId="7" fillId="2" borderId="6" xfId="3" applyNumberFormat="1" applyFont="1" applyFill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9" fillId="2" borderId="0" xfId="0" applyFont="1" applyFill="1"/>
    <xf numFmtId="0" fontId="10" fillId="0" borderId="0" xfId="0" applyFont="1"/>
    <xf numFmtId="4" fontId="7" fillId="4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4" fontId="7" fillId="4" borderId="3" xfId="0" applyNumberFormat="1" applyFont="1" applyFill="1" applyBorder="1" applyAlignment="1">
      <alignment horizontal="center" vertical="center"/>
    </xf>
    <xf numFmtId="4" fontId="7" fillId="4" borderId="4" xfId="0" applyNumberFormat="1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/>
    </xf>
    <xf numFmtId="0" fontId="6" fillId="3" borderId="12" xfId="2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>
      <alignment horizontal="center" vertical="center"/>
    </xf>
    <xf numFmtId="3" fontId="7" fillId="2" borderId="12" xfId="0" applyNumberFormat="1" applyFont="1" applyFill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2" xfId="3"/>
    <cellStyle name="Normal 4" xfId="4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640080</xdr:colOff>
      <xdr:row>0</xdr:row>
      <xdr:rowOff>542290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0"/>
          <a:ext cx="1859280" cy="54229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mueller\AppData\Local\Microsoft\Windows\Temporary%20Internet%20Files\Content.Outlook\TLHIJYRL\HHLD's%20Curb-Depot%20Totals%20query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 Collected- total"/>
      <sheetName val="HHLD's Curb-Depot Totals"/>
      <sheetName val="HHLD's Curb-Depot Totals (2)"/>
      <sheetName val="HHLDS"/>
    </sheetNames>
    <sheetDataSet>
      <sheetData sheetId="0"/>
      <sheetData sheetId="1"/>
      <sheetData sheetId="2">
        <row r="2">
          <cell r="E2">
            <v>189123</v>
          </cell>
        </row>
        <row r="3">
          <cell r="E3">
            <v>216505</v>
          </cell>
        </row>
        <row r="4">
          <cell r="E4">
            <v>13798</v>
          </cell>
        </row>
        <row r="5">
          <cell r="E5">
            <v>38089</v>
          </cell>
        </row>
        <row r="6">
          <cell r="E6">
            <v>57774</v>
          </cell>
        </row>
        <row r="7">
          <cell r="E7">
            <v>164356</v>
          </cell>
        </row>
        <row r="8">
          <cell r="E8">
            <v>881181</v>
          </cell>
        </row>
        <row r="9">
          <cell r="E9">
            <v>32651</v>
          </cell>
        </row>
        <row r="10">
          <cell r="E10">
            <v>28581</v>
          </cell>
        </row>
        <row r="11">
          <cell r="E11">
            <v>44677</v>
          </cell>
        </row>
        <row r="12">
          <cell r="E12">
            <v>2301</v>
          </cell>
        </row>
        <row r="13">
          <cell r="E13">
            <v>9605</v>
          </cell>
        </row>
        <row r="14">
          <cell r="E14">
            <v>170313</v>
          </cell>
        </row>
        <row r="15">
          <cell r="E15">
            <v>201080</v>
          </cell>
        </row>
        <row r="16">
          <cell r="E16">
            <v>32517</v>
          </cell>
        </row>
        <row r="17">
          <cell r="E17">
            <v>13180</v>
          </cell>
        </row>
        <row r="18">
          <cell r="E18">
            <v>3105</v>
          </cell>
        </row>
        <row r="19">
          <cell r="E19">
            <v>10090</v>
          </cell>
        </row>
        <row r="20">
          <cell r="E20">
            <v>64233</v>
          </cell>
        </row>
        <row r="21">
          <cell r="E21">
            <v>33114</v>
          </cell>
        </row>
        <row r="22">
          <cell r="E22">
            <v>48247</v>
          </cell>
        </row>
        <row r="23">
          <cell r="E23">
            <v>329749</v>
          </cell>
        </row>
        <row r="24">
          <cell r="E24">
            <v>457</v>
          </cell>
        </row>
        <row r="25">
          <cell r="E25">
            <v>34286</v>
          </cell>
        </row>
        <row r="26">
          <cell r="E26">
            <v>46945</v>
          </cell>
        </row>
        <row r="27">
          <cell r="E27">
            <v>1410</v>
          </cell>
        </row>
        <row r="28">
          <cell r="E28">
            <v>23977</v>
          </cell>
        </row>
        <row r="29">
          <cell r="E29">
            <v>3175</v>
          </cell>
        </row>
        <row r="30">
          <cell r="E30">
            <v>3393</v>
          </cell>
        </row>
        <row r="31">
          <cell r="E31">
            <v>7093</v>
          </cell>
        </row>
        <row r="32">
          <cell r="E32">
            <v>6010</v>
          </cell>
        </row>
        <row r="33">
          <cell r="E33">
            <v>4804</v>
          </cell>
        </row>
        <row r="34">
          <cell r="E34">
            <v>218827</v>
          </cell>
        </row>
        <row r="35">
          <cell r="E35">
            <v>4439</v>
          </cell>
        </row>
        <row r="36">
          <cell r="E36">
            <v>38252</v>
          </cell>
        </row>
        <row r="37">
          <cell r="E37">
            <v>74188</v>
          </cell>
        </row>
        <row r="38">
          <cell r="E38">
            <v>72994</v>
          </cell>
        </row>
        <row r="39">
          <cell r="E39">
            <v>2184</v>
          </cell>
        </row>
        <row r="40">
          <cell r="E40">
            <v>33189</v>
          </cell>
        </row>
        <row r="41">
          <cell r="E41">
            <v>2968</v>
          </cell>
        </row>
        <row r="42">
          <cell r="E42">
            <v>5362</v>
          </cell>
        </row>
        <row r="43">
          <cell r="E43">
            <v>7608</v>
          </cell>
        </row>
        <row r="44">
          <cell r="E44">
            <v>4088</v>
          </cell>
        </row>
        <row r="45">
          <cell r="E45">
            <v>21718</v>
          </cell>
        </row>
        <row r="46">
          <cell r="E46">
            <v>6070</v>
          </cell>
        </row>
        <row r="47">
          <cell r="E47">
            <v>3862</v>
          </cell>
        </row>
        <row r="48">
          <cell r="E48">
            <v>2797</v>
          </cell>
        </row>
        <row r="49">
          <cell r="E49">
            <v>2273</v>
          </cell>
        </row>
        <row r="50">
          <cell r="E50">
            <v>5617</v>
          </cell>
        </row>
        <row r="51">
          <cell r="E51">
            <v>1210</v>
          </cell>
        </row>
        <row r="52">
          <cell r="E52">
            <v>1678</v>
          </cell>
        </row>
        <row r="53">
          <cell r="E53">
            <v>14787</v>
          </cell>
        </row>
        <row r="54">
          <cell r="E54">
            <v>6370</v>
          </cell>
        </row>
        <row r="55">
          <cell r="E55">
            <v>19806</v>
          </cell>
        </row>
        <row r="56">
          <cell r="E56">
            <v>3302</v>
          </cell>
        </row>
        <row r="57">
          <cell r="E57">
            <v>10664</v>
          </cell>
        </row>
        <row r="58">
          <cell r="E58">
            <v>423600</v>
          </cell>
        </row>
        <row r="59">
          <cell r="E59">
            <v>4693</v>
          </cell>
        </row>
        <row r="60">
          <cell r="E60">
            <v>2493</v>
          </cell>
        </row>
        <row r="61">
          <cell r="E61">
            <v>6003</v>
          </cell>
        </row>
        <row r="62">
          <cell r="E62">
            <v>1286</v>
          </cell>
        </row>
        <row r="63">
          <cell r="E63">
            <v>2855</v>
          </cell>
        </row>
        <row r="64">
          <cell r="E64">
            <v>1415</v>
          </cell>
        </row>
        <row r="65">
          <cell r="E65">
            <v>1248</v>
          </cell>
        </row>
        <row r="66">
          <cell r="E66">
            <v>2490</v>
          </cell>
        </row>
        <row r="67">
          <cell r="E67">
            <v>33715</v>
          </cell>
        </row>
        <row r="68">
          <cell r="E68">
            <v>5762</v>
          </cell>
        </row>
        <row r="69">
          <cell r="E69">
            <v>10149</v>
          </cell>
        </row>
        <row r="70">
          <cell r="E70">
            <v>5252</v>
          </cell>
        </row>
        <row r="71">
          <cell r="E71">
            <v>4592</v>
          </cell>
        </row>
        <row r="72">
          <cell r="E72">
            <v>53918</v>
          </cell>
        </row>
        <row r="73">
          <cell r="E73">
            <v>3670</v>
          </cell>
        </row>
        <row r="74">
          <cell r="E74">
            <v>3561</v>
          </cell>
        </row>
        <row r="75">
          <cell r="E75">
            <v>128742</v>
          </cell>
        </row>
        <row r="76">
          <cell r="E76">
            <v>17461</v>
          </cell>
        </row>
        <row r="77">
          <cell r="E77">
            <v>1707</v>
          </cell>
        </row>
        <row r="78">
          <cell r="E78">
            <v>189845</v>
          </cell>
        </row>
        <row r="79">
          <cell r="E79">
            <v>2655</v>
          </cell>
        </row>
        <row r="80">
          <cell r="E80">
            <v>9054</v>
          </cell>
        </row>
        <row r="81">
          <cell r="E81">
            <v>4306</v>
          </cell>
        </row>
        <row r="82">
          <cell r="E82">
            <v>1668</v>
          </cell>
        </row>
        <row r="83">
          <cell r="E83">
            <v>1854</v>
          </cell>
        </row>
        <row r="84">
          <cell r="E84">
            <v>4432</v>
          </cell>
        </row>
        <row r="85">
          <cell r="E85">
            <v>1685</v>
          </cell>
        </row>
        <row r="86">
          <cell r="E86">
            <v>7018</v>
          </cell>
        </row>
        <row r="87">
          <cell r="E87">
            <v>7156</v>
          </cell>
        </row>
        <row r="88">
          <cell r="E88">
            <v>4699</v>
          </cell>
        </row>
        <row r="89">
          <cell r="E89">
            <v>1502</v>
          </cell>
        </row>
        <row r="90">
          <cell r="E90">
            <v>3700</v>
          </cell>
        </row>
        <row r="91">
          <cell r="E91">
            <v>1161</v>
          </cell>
        </row>
        <row r="92">
          <cell r="E92">
            <v>5025</v>
          </cell>
        </row>
        <row r="93">
          <cell r="E93">
            <v>5680</v>
          </cell>
        </row>
        <row r="94">
          <cell r="E94">
            <v>2980</v>
          </cell>
        </row>
        <row r="95">
          <cell r="E95">
            <v>47303</v>
          </cell>
        </row>
        <row r="96">
          <cell r="E96">
            <v>20372</v>
          </cell>
        </row>
        <row r="97">
          <cell r="E97">
            <v>3075</v>
          </cell>
        </row>
        <row r="98">
          <cell r="E98">
            <v>3238</v>
          </cell>
        </row>
        <row r="99">
          <cell r="E99">
            <v>388655</v>
          </cell>
        </row>
        <row r="100">
          <cell r="E100">
            <v>5616</v>
          </cell>
        </row>
        <row r="101">
          <cell r="E101">
            <v>3007</v>
          </cell>
        </row>
        <row r="102">
          <cell r="E102">
            <v>663</v>
          </cell>
        </row>
        <row r="103">
          <cell r="E103">
            <v>4442</v>
          </cell>
        </row>
        <row r="104">
          <cell r="E104">
            <v>3875</v>
          </cell>
        </row>
        <row r="105">
          <cell r="E105">
            <v>3339</v>
          </cell>
        </row>
        <row r="106">
          <cell r="E106">
            <v>2725</v>
          </cell>
        </row>
        <row r="107">
          <cell r="E107">
            <v>1392</v>
          </cell>
        </row>
        <row r="108">
          <cell r="E108">
            <v>6879</v>
          </cell>
        </row>
        <row r="109">
          <cell r="E109">
            <v>3667</v>
          </cell>
        </row>
        <row r="110">
          <cell r="E110">
            <v>2215</v>
          </cell>
        </row>
        <row r="111">
          <cell r="E111">
            <v>14079</v>
          </cell>
        </row>
        <row r="112">
          <cell r="E112">
            <v>160</v>
          </cell>
        </row>
        <row r="113">
          <cell r="E113">
            <v>1138</v>
          </cell>
        </row>
        <row r="114">
          <cell r="E114">
            <v>190</v>
          </cell>
        </row>
        <row r="115">
          <cell r="E115">
            <v>2427</v>
          </cell>
        </row>
        <row r="116">
          <cell r="E116">
            <v>3805</v>
          </cell>
        </row>
        <row r="117">
          <cell r="E117">
            <v>1421</v>
          </cell>
        </row>
        <row r="118">
          <cell r="E118">
            <v>1646</v>
          </cell>
        </row>
        <row r="119">
          <cell r="E119">
            <v>5262</v>
          </cell>
        </row>
        <row r="120">
          <cell r="E120">
            <v>3144</v>
          </cell>
        </row>
        <row r="121">
          <cell r="E121">
            <v>2354</v>
          </cell>
        </row>
        <row r="122">
          <cell r="E122">
            <v>466</v>
          </cell>
        </row>
        <row r="123">
          <cell r="E123">
            <v>3644</v>
          </cell>
        </row>
        <row r="124">
          <cell r="E124">
            <v>2985</v>
          </cell>
        </row>
        <row r="125">
          <cell r="E125">
            <v>4219</v>
          </cell>
        </row>
        <row r="126">
          <cell r="E126">
            <v>39481</v>
          </cell>
        </row>
        <row r="127">
          <cell r="E127">
            <v>1772</v>
          </cell>
        </row>
        <row r="128">
          <cell r="E128">
            <v>5564</v>
          </cell>
        </row>
        <row r="129">
          <cell r="E129">
            <v>136</v>
          </cell>
        </row>
        <row r="130">
          <cell r="E130">
            <v>327</v>
          </cell>
        </row>
        <row r="131">
          <cell r="E131">
            <v>1096</v>
          </cell>
        </row>
        <row r="132">
          <cell r="E132">
            <v>302</v>
          </cell>
        </row>
        <row r="133">
          <cell r="E133">
            <v>3038</v>
          </cell>
        </row>
        <row r="134">
          <cell r="E134">
            <v>1052</v>
          </cell>
        </row>
        <row r="135">
          <cell r="E135">
            <v>1631</v>
          </cell>
        </row>
        <row r="136">
          <cell r="E136">
            <v>353</v>
          </cell>
        </row>
        <row r="137">
          <cell r="E137">
            <v>2417</v>
          </cell>
        </row>
        <row r="138">
          <cell r="E138">
            <v>1541</v>
          </cell>
        </row>
        <row r="139">
          <cell r="E139">
            <v>2306</v>
          </cell>
        </row>
        <row r="140">
          <cell r="E140">
            <v>303</v>
          </cell>
        </row>
        <row r="141">
          <cell r="E141">
            <v>2029</v>
          </cell>
        </row>
        <row r="142">
          <cell r="E142">
            <v>4046</v>
          </cell>
        </row>
        <row r="143">
          <cell r="E143">
            <v>3343</v>
          </cell>
        </row>
        <row r="144">
          <cell r="E144">
            <v>50</v>
          </cell>
        </row>
        <row r="145">
          <cell r="E145">
            <v>923</v>
          </cell>
        </row>
        <row r="146">
          <cell r="E146">
            <v>2495</v>
          </cell>
        </row>
        <row r="147">
          <cell r="E147">
            <v>3878</v>
          </cell>
        </row>
        <row r="148">
          <cell r="E148">
            <v>707</v>
          </cell>
        </row>
        <row r="149">
          <cell r="E149">
            <v>1658</v>
          </cell>
        </row>
        <row r="150">
          <cell r="E150">
            <v>1899</v>
          </cell>
        </row>
        <row r="151">
          <cell r="E151">
            <v>2995</v>
          </cell>
        </row>
        <row r="152">
          <cell r="E152">
            <v>701</v>
          </cell>
        </row>
        <row r="153">
          <cell r="E153">
            <v>112</v>
          </cell>
        </row>
        <row r="154">
          <cell r="E154">
            <v>4265</v>
          </cell>
        </row>
        <row r="155">
          <cell r="E155">
            <v>1410</v>
          </cell>
        </row>
        <row r="156">
          <cell r="E156">
            <v>1465</v>
          </cell>
        </row>
        <row r="157">
          <cell r="E157">
            <v>304</v>
          </cell>
        </row>
        <row r="158">
          <cell r="E158">
            <v>764</v>
          </cell>
        </row>
        <row r="159">
          <cell r="E159">
            <v>3582</v>
          </cell>
        </row>
        <row r="160">
          <cell r="E160">
            <v>3573</v>
          </cell>
        </row>
        <row r="161">
          <cell r="E161">
            <v>23497</v>
          </cell>
        </row>
        <row r="162">
          <cell r="E162">
            <v>732</v>
          </cell>
        </row>
        <row r="163">
          <cell r="E163">
            <v>1308</v>
          </cell>
        </row>
        <row r="164">
          <cell r="E164">
            <v>3813</v>
          </cell>
        </row>
        <row r="165">
          <cell r="E165">
            <v>1833</v>
          </cell>
        </row>
        <row r="166">
          <cell r="E166">
            <v>19914</v>
          </cell>
        </row>
        <row r="167">
          <cell r="E167">
            <v>221</v>
          </cell>
        </row>
        <row r="168">
          <cell r="E168">
            <v>131</v>
          </cell>
        </row>
        <row r="169">
          <cell r="E169">
            <v>142</v>
          </cell>
        </row>
        <row r="170">
          <cell r="E170">
            <v>499</v>
          </cell>
        </row>
        <row r="171">
          <cell r="E171">
            <v>1258</v>
          </cell>
        </row>
        <row r="172">
          <cell r="E172">
            <v>255</v>
          </cell>
        </row>
        <row r="173">
          <cell r="E173">
            <v>967</v>
          </cell>
        </row>
        <row r="174">
          <cell r="E174">
            <v>6798</v>
          </cell>
        </row>
        <row r="175">
          <cell r="E175">
            <v>933</v>
          </cell>
        </row>
        <row r="176">
          <cell r="E176">
            <v>191</v>
          </cell>
        </row>
        <row r="177">
          <cell r="E177">
            <v>771</v>
          </cell>
        </row>
        <row r="178">
          <cell r="E178">
            <v>894</v>
          </cell>
        </row>
        <row r="179">
          <cell r="E179">
            <v>2001</v>
          </cell>
        </row>
        <row r="180">
          <cell r="E180">
            <v>1448</v>
          </cell>
        </row>
        <row r="181">
          <cell r="E181">
            <v>827</v>
          </cell>
        </row>
        <row r="182">
          <cell r="E182">
            <v>5447</v>
          </cell>
        </row>
        <row r="183">
          <cell r="E183">
            <v>1472</v>
          </cell>
        </row>
        <row r="184">
          <cell r="E184">
            <v>1289</v>
          </cell>
        </row>
        <row r="185">
          <cell r="E185">
            <v>274</v>
          </cell>
        </row>
        <row r="186">
          <cell r="E186">
            <v>2149</v>
          </cell>
        </row>
        <row r="187">
          <cell r="E187">
            <v>42970</v>
          </cell>
        </row>
        <row r="188">
          <cell r="E188">
            <v>3017</v>
          </cell>
        </row>
        <row r="189">
          <cell r="E189">
            <v>1312</v>
          </cell>
        </row>
        <row r="190">
          <cell r="E190">
            <v>528</v>
          </cell>
        </row>
        <row r="191">
          <cell r="E191">
            <v>1369</v>
          </cell>
        </row>
        <row r="192">
          <cell r="E192">
            <v>530</v>
          </cell>
        </row>
        <row r="193">
          <cell r="E193">
            <v>2135</v>
          </cell>
        </row>
        <row r="194">
          <cell r="E194">
            <v>385</v>
          </cell>
        </row>
        <row r="195">
          <cell r="E195">
            <v>2490</v>
          </cell>
        </row>
        <row r="196">
          <cell r="E196">
            <v>2260</v>
          </cell>
        </row>
        <row r="197">
          <cell r="E197">
            <v>1171</v>
          </cell>
        </row>
        <row r="198">
          <cell r="E198">
            <v>4231</v>
          </cell>
        </row>
        <row r="199">
          <cell r="E199">
            <v>932</v>
          </cell>
        </row>
        <row r="200">
          <cell r="E200">
            <v>959</v>
          </cell>
        </row>
        <row r="201">
          <cell r="E201">
            <v>1005</v>
          </cell>
        </row>
        <row r="202">
          <cell r="E202">
            <v>524</v>
          </cell>
        </row>
        <row r="203">
          <cell r="E203">
            <v>2557</v>
          </cell>
        </row>
        <row r="204">
          <cell r="E204">
            <v>586</v>
          </cell>
        </row>
        <row r="205">
          <cell r="E205">
            <v>1176</v>
          </cell>
        </row>
        <row r="206">
          <cell r="E206">
            <v>623</v>
          </cell>
        </row>
        <row r="207">
          <cell r="E207">
            <v>1857</v>
          </cell>
        </row>
        <row r="208">
          <cell r="E208">
            <v>2110</v>
          </cell>
        </row>
        <row r="209">
          <cell r="E209">
            <v>1057</v>
          </cell>
        </row>
        <row r="210">
          <cell r="E210">
            <v>108</v>
          </cell>
        </row>
        <row r="211">
          <cell r="E211">
            <v>1677</v>
          </cell>
        </row>
        <row r="212">
          <cell r="E212">
            <v>6440</v>
          </cell>
        </row>
        <row r="213">
          <cell r="E213">
            <v>155</v>
          </cell>
        </row>
        <row r="214">
          <cell r="E214">
            <v>196</v>
          </cell>
        </row>
        <row r="215">
          <cell r="E215">
            <v>415</v>
          </cell>
        </row>
        <row r="216">
          <cell r="E216">
            <v>303</v>
          </cell>
        </row>
        <row r="217">
          <cell r="E217">
            <v>122</v>
          </cell>
        </row>
        <row r="218">
          <cell r="E218">
            <v>364</v>
          </cell>
        </row>
        <row r="219">
          <cell r="E219">
            <v>784</v>
          </cell>
        </row>
        <row r="220">
          <cell r="E220">
            <v>563</v>
          </cell>
        </row>
        <row r="221">
          <cell r="E221">
            <v>1155</v>
          </cell>
        </row>
        <row r="222">
          <cell r="E222">
            <v>263</v>
          </cell>
        </row>
        <row r="223">
          <cell r="E223">
            <v>2859</v>
          </cell>
        </row>
        <row r="224">
          <cell r="E224">
            <v>732</v>
          </cell>
        </row>
        <row r="225">
          <cell r="E225">
            <v>2900</v>
          </cell>
        </row>
        <row r="226">
          <cell r="E226">
            <v>70</v>
          </cell>
        </row>
        <row r="227">
          <cell r="E227">
            <v>215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X242"/>
  <sheetViews>
    <sheetView tabSelected="1" zoomScaleNormal="100" workbookViewId="0">
      <pane ySplit="5" topLeftCell="A6" activePane="bottomLeft" state="frozen"/>
      <selection pane="bottomLeft" activeCell="B3" sqref="B3"/>
    </sheetView>
  </sheetViews>
  <sheetFormatPr defaultRowHeight="15" x14ac:dyDescent="0.25"/>
  <cols>
    <col min="1" max="1" width="3.140625" customWidth="1"/>
    <col min="3" max="3" width="8.85546875" style="1"/>
    <col min="4" max="4" width="41.42578125" customWidth="1"/>
    <col min="5" max="5" width="12.28515625" style="2" customWidth="1"/>
    <col min="6" max="6" width="18.140625" customWidth="1"/>
    <col min="7" max="9" width="22.140625" customWidth="1"/>
    <col min="10" max="10" width="21" customWidth="1"/>
    <col min="11" max="16" width="15.140625" customWidth="1"/>
    <col min="17" max="17" width="15.5703125" customWidth="1"/>
    <col min="18" max="18" width="15.85546875" customWidth="1"/>
    <col min="19" max="19" width="15.42578125" customWidth="1"/>
    <col min="20" max="20" width="15.5703125" customWidth="1"/>
  </cols>
  <sheetData>
    <row r="1" spans="2:25" ht="49.15" customHeight="1" x14ac:dyDescent="0.3"/>
    <row r="2" spans="2:25" ht="7.9" customHeight="1" x14ac:dyDescent="0.3"/>
    <row r="3" spans="2:25" s="33" customFormat="1" ht="16.899999999999999" customHeight="1" thickBot="1" x14ac:dyDescent="0.4">
      <c r="B3" s="36" t="s">
        <v>258</v>
      </c>
      <c r="C3" s="34"/>
      <c r="E3" s="35"/>
    </row>
    <row r="4" spans="2:25" ht="15" customHeight="1" thickBot="1" x14ac:dyDescent="0.3">
      <c r="B4" s="45" t="s">
        <v>0</v>
      </c>
      <c r="C4" s="45" t="s">
        <v>1</v>
      </c>
      <c r="D4" s="45" t="s">
        <v>2</v>
      </c>
      <c r="E4" s="47" t="s">
        <v>3</v>
      </c>
      <c r="F4" s="47" t="s">
        <v>251</v>
      </c>
      <c r="G4" s="37" t="s">
        <v>4</v>
      </c>
      <c r="H4" s="38"/>
      <c r="I4" s="38"/>
      <c r="J4" s="38"/>
      <c r="K4" s="39" t="s">
        <v>5</v>
      </c>
      <c r="L4" s="40"/>
      <c r="M4" s="40"/>
      <c r="N4" s="40"/>
      <c r="O4" s="40"/>
      <c r="P4" s="41"/>
      <c r="Q4" s="42" t="s">
        <v>6</v>
      </c>
      <c r="R4" s="43"/>
      <c r="S4" s="44" t="s">
        <v>7</v>
      </c>
      <c r="T4" s="38"/>
      <c r="U4" s="5"/>
      <c r="V4" s="5"/>
      <c r="W4" s="5"/>
      <c r="X4" s="5"/>
      <c r="Y4" s="5"/>
    </row>
    <row r="5" spans="2:25" ht="84" customHeight="1" thickBot="1" x14ac:dyDescent="0.3">
      <c r="B5" s="46"/>
      <c r="C5" s="46"/>
      <c r="D5" s="46"/>
      <c r="E5" s="48"/>
      <c r="F5" s="49"/>
      <c r="G5" s="30" t="s">
        <v>252</v>
      </c>
      <c r="H5" s="30" t="s">
        <v>253</v>
      </c>
      <c r="I5" s="30" t="s">
        <v>254</v>
      </c>
      <c r="J5" s="30" t="s">
        <v>255</v>
      </c>
      <c r="K5" s="30" t="s">
        <v>8</v>
      </c>
      <c r="L5" s="30" t="s">
        <v>9</v>
      </c>
      <c r="M5" s="30" t="s">
        <v>10</v>
      </c>
      <c r="N5" s="30" t="s">
        <v>11</v>
      </c>
      <c r="O5" s="30" t="s">
        <v>12</v>
      </c>
      <c r="P5" s="30" t="s">
        <v>256</v>
      </c>
      <c r="Q5" s="30" t="s">
        <v>13</v>
      </c>
      <c r="R5" s="30" t="s">
        <v>14</v>
      </c>
      <c r="S5" s="30" t="s">
        <v>15</v>
      </c>
      <c r="T5" s="30" t="s">
        <v>16</v>
      </c>
      <c r="U5" s="5"/>
      <c r="V5" s="5"/>
      <c r="W5" s="5"/>
      <c r="X5" s="5"/>
      <c r="Y5" s="5"/>
    </row>
    <row r="6" spans="2:25" x14ac:dyDescent="0.25">
      <c r="B6" s="6"/>
      <c r="C6" s="7"/>
      <c r="D6" s="4" t="s">
        <v>243</v>
      </c>
      <c r="E6" s="32">
        <f>SUM(E7:E232)</f>
        <v>5072194</v>
      </c>
      <c r="F6" s="32">
        <f t="shared" ref="F6:T6" si="0">SUM(F7:F232)</f>
        <v>900134.54473631724</v>
      </c>
      <c r="G6" s="32">
        <f t="shared" si="0"/>
        <v>484734.41914343799</v>
      </c>
      <c r="H6" s="32">
        <f t="shared" si="0"/>
        <v>162724.49983945495</v>
      </c>
      <c r="I6" s="32">
        <f t="shared" si="0"/>
        <v>27594.817515188381</v>
      </c>
      <c r="J6" s="32">
        <f t="shared" si="0"/>
        <v>6174.5331184432216</v>
      </c>
      <c r="K6" s="32">
        <f t="shared" si="0"/>
        <v>37396.169748005836</v>
      </c>
      <c r="L6" s="32">
        <f t="shared" si="0"/>
        <v>15910.314432050929</v>
      </c>
      <c r="M6" s="32">
        <f t="shared" si="0"/>
        <v>4792.3473545785291</v>
      </c>
      <c r="N6" s="32">
        <f t="shared" si="0"/>
        <v>3551.7759575505679</v>
      </c>
      <c r="O6" s="32">
        <f t="shared" si="0"/>
        <v>203.74273566598578</v>
      </c>
      <c r="P6" s="32">
        <f t="shared" si="0"/>
        <v>21685.138439341459</v>
      </c>
      <c r="Q6" s="32">
        <f t="shared" si="0"/>
        <v>31177.269093020306</v>
      </c>
      <c r="R6" s="32">
        <f t="shared" si="0"/>
        <v>10599.316103599052</v>
      </c>
      <c r="S6" s="32">
        <f t="shared" si="0"/>
        <v>71380.10694648842</v>
      </c>
      <c r="T6" s="32">
        <f t="shared" si="0"/>
        <v>22210.094309491327</v>
      </c>
      <c r="U6" s="5"/>
      <c r="V6" s="5"/>
      <c r="W6" s="5"/>
      <c r="X6" s="5"/>
      <c r="Y6" s="5"/>
    </row>
    <row r="7" spans="2:25" x14ac:dyDescent="0.25">
      <c r="B7" s="8">
        <v>9</v>
      </c>
      <c r="C7" s="9">
        <v>521</v>
      </c>
      <c r="D7" s="10" t="s">
        <v>227</v>
      </c>
      <c r="E7" s="11">
        <f>'[1]HHLD''s Curb-Depot Totals (2)'!E106</f>
        <v>2725</v>
      </c>
      <c r="F7" s="12">
        <v>131.16345145897765</v>
      </c>
      <c r="G7" s="13">
        <v>44.773962245151473</v>
      </c>
      <c r="H7" s="13">
        <v>16.422043321212097</v>
      </c>
      <c r="I7" s="13">
        <v>0</v>
      </c>
      <c r="J7" s="13">
        <v>0.7583094363488132</v>
      </c>
      <c r="K7" s="13">
        <v>15.957095084967312</v>
      </c>
      <c r="L7" s="13">
        <v>6.7999296279373977</v>
      </c>
      <c r="M7" s="13">
        <v>2.0482074633370528</v>
      </c>
      <c r="N7" s="13">
        <v>1.5179980677748621</v>
      </c>
      <c r="O7" s="13">
        <v>8.707786830040444E-2</v>
      </c>
      <c r="P7" s="13">
        <v>0</v>
      </c>
      <c r="Q7" s="13">
        <v>9.8463271723843526</v>
      </c>
      <c r="R7" s="13">
        <v>3.3474495103524844</v>
      </c>
      <c r="S7" s="13">
        <v>23.167068556917283</v>
      </c>
      <c r="T7" s="13">
        <v>6.4379831042941023</v>
      </c>
      <c r="U7" s="5"/>
      <c r="V7" s="5"/>
      <c r="W7" s="5"/>
      <c r="X7" s="5"/>
      <c r="Y7" s="5"/>
    </row>
    <row r="8" spans="2:25" x14ac:dyDescent="0.25">
      <c r="B8" s="14">
        <v>9</v>
      </c>
      <c r="C8" s="15">
        <v>522</v>
      </c>
      <c r="D8" s="16" t="s">
        <v>228</v>
      </c>
      <c r="E8" s="17">
        <f>'[1]HHLD''s Curb-Depot Totals (2)'!E107</f>
        <v>1392</v>
      </c>
      <c r="F8" s="18">
        <v>105.40169611747909</v>
      </c>
      <c r="G8" s="19">
        <v>50.274098005020335</v>
      </c>
      <c r="H8" s="19">
        <v>34.498004419964538</v>
      </c>
      <c r="I8" s="19">
        <v>0</v>
      </c>
      <c r="J8" s="19">
        <v>0</v>
      </c>
      <c r="K8" s="19">
        <v>7.2225760282538927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13.407017664240334</v>
      </c>
      <c r="S8" s="19">
        <v>0</v>
      </c>
      <c r="T8" s="19">
        <v>0</v>
      </c>
      <c r="U8" s="5"/>
      <c r="V8" s="5"/>
      <c r="W8" s="5"/>
      <c r="X8" s="5"/>
      <c r="Y8" s="5"/>
    </row>
    <row r="9" spans="2:25" x14ac:dyDescent="0.25">
      <c r="B9" s="7">
        <v>7</v>
      </c>
      <c r="C9" s="20">
        <v>600</v>
      </c>
      <c r="D9" s="21" t="s">
        <v>151</v>
      </c>
      <c r="E9" s="22">
        <f>'[1]HHLD''s Curb-Depot Totals (2)'!E125</f>
        <v>4219</v>
      </c>
      <c r="F9" s="23">
        <v>720.1</v>
      </c>
      <c r="G9" s="24">
        <v>317.8</v>
      </c>
      <c r="H9" s="24">
        <v>18.600000000000001</v>
      </c>
      <c r="I9" s="24">
        <v>251.2</v>
      </c>
      <c r="J9" s="24">
        <v>0</v>
      </c>
      <c r="K9" s="24">
        <v>10.6</v>
      </c>
      <c r="L9" s="24">
        <v>9.6</v>
      </c>
      <c r="M9" s="24">
        <v>0</v>
      </c>
      <c r="N9" s="24">
        <v>0</v>
      </c>
      <c r="O9" s="24">
        <v>0</v>
      </c>
      <c r="P9" s="24">
        <v>0</v>
      </c>
      <c r="Q9" s="24">
        <v>29.5</v>
      </c>
      <c r="R9" s="24">
        <v>7</v>
      </c>
      <c r="S9" s="24">
        <v>23.9</v>
      </c>
      <c r="T9" s="24">
        <v>51.9</v>
      </c>
      <c r="U9" s="5"/>
      <c r="V9" s="5"/>
      <c r="W9" s="5"/>
      <c r="X9" s="5"/>
      <c r="Y9" s="5"/>
    </row>
    <row r="10" spans="2:25" x14ac:dyDescent="0.25">
      <c r="B10" s="14">
        <v>9</v>
      </c>
      <c r="C10" s="15">
        <v>173</v>
      </c>
      <c r="D10" s="25" t="s">
        <v>214</v>
      </c>
      <c r="E10" s="17">
        <f>'[1]HHLD''s Curb-Depot Totals (2)'!E35</f>
        <v>4439</v>
      </c>
      <c r="F10" s="23">
        <v>364.32</v>
      </c>
      <c r="G10" s="24">
        <v>170.59173017255205</v>
      </c>
      <c r="H10" s="24">
        <v>62.569061183267131</v>
      </c>
      <c r="I10" s="24">
        <v>0</v>
      </c>
      <c r="J10" s="24">
        <v>2.8892086441808087</v>
      </c>
      <c r="K10" s="24">
        <v>20.22</v>
      </c>
      <c r="L10" s="24">
        <v>22</v>
      </c>
      <c r="M10" s="24">
        <v>12.48</v>
      </c>
      <c r="N10" s="24">
        <v>0</v>
      </c>
      <c r="O10" s="24">
        <v>0</v>
      </c>
      <c r="P10" s="24">
        <v>16.29</v>
      </c>
      <c r="Q10" s="24">
        <v>15.38</v>
      </c>
      <c r="R10" s="24">
        <v>6.35</v>
      </c>
      <c r="S10" s="24">
        <v>21.17</v>
      </c>
      <c r="T10" s="24">
        <v>14.38</v>
      </c>
      <c r="U10" s="5"/>
      <c r="V10" s="5"/>
      <c r="W10" s="5"/>
      <c r="X10" s="5"/>
      <c r="Y10" s="5"/>
    </row>
    <row r="11" spans="2:25" x14ac:dyDescent="0.25">
      <c r="B11" s="14">
        <v>7</v>
      </c>
      <c r="C11" s="15">
        <v>975</v>
      </c>
      <c r="D11" s="25" t="s">
        <v>208</v>
      </c>
      <c r="E11" s="17">
        <f>'[1]HHLD''s Curb-Depot Totals (2)'!E214</f>
        <v>196</v>
      </c>
      <c r="F11" s="23">
        <v>27.168376238240935</v>
      </c>
      <c r="G11" s="24">
        <v>13.571330096526172</v>
      </c>
      <c r="H11" s="24">
        <v>4.9776468196257664</v>
      </c>
      <c r="I11" s="24">
        <v>0</v>
      </c>
      <c r="J11" s="24">
        <v>0.22984938477529712</v>
      </c>
      <c r="K11" s="24">
        <v>1.9343233122753007</v>
      </c>
      <c r="L11" s="24">
        <v>0.82428927891406156</v>
      </c>
      <c r="M11" s="24">
        <v>0.24828425371993296</v>
      </c>
      <c r="N11" s="24">
        <v>0.18401212970473396</v>
      </c>
      <c r="O11" s="24">
        <v>1.0555602366209487E-2</v>
      </c>
      <c r="P11" s="24">
        <v>0</v>
      </c>
      <c r="Q11" s="24">
        <v>1.1935743998777966</v>
      </c>
      <c r="R11" s="24">
        <v>0.40577872037870449</v>
      </c>
      <c r="S11" s="24">
        <v>2.8083182150704724</v>
      </c>
      <c r="T11" s="24">
        <v>0.78041402500648815</v>
      </c>
      <c r="U11" s="5"/>
      <c r="V11" s="5"/>
      <c r="W11" s="5"/>
      <c r="X11" s="5"/>
      <c r="Y11" s="5"/>
    </row>
    <row r="12" spans="2:25" x14ac:dyDescent="0.25">
      <c r="B12" s="14">
        <v>8</v>
      </c>
      <c r="C12" s="15">
        <v>188</v>
      </c>
      <c r="D12" s="25" t="s">
        <v>168</v>
      </c>
      <c r="E12" s="17">
        <f>'[1]HHLD''s Curb-Depot Totals (2)'!E39</f>
        <v>2184</v>
      </c>
      <c r="F12" s="23">
        <v>226.31000000000003</v>
      </c>
      <c r="G12" s="24">
        <v>60.13</v>
      </c>
      <c r="H12" s="24">
        <v>78.400000000000006</v>
      </c>
      <c r="I12" s="24">
        <v>0</v>
      </c>
      <c r="J12" s="24">
        <v>0</v>
      </c>
      <c r="K12" s="24">
        <v>23.587948670185725</v>
      </c>
      <c r="L12" s="24">
        <v>10.051728724469841</v>
      </c>
      <c r="M12" s="24">
        <v>3.0276821848733553</v>
      </c>
      <c r="N12" s="24">
        <v>2.2439209839544496</v>
      </c>
      <c r="O12" s="24">
        <v>0.12871943651662088</v>
      </c>
      <c r="P12" s="24">
        <v>0</v>
      </c>
      <c r="Q12" s="24">
        <v>12.7</v>
      </c>
      <c r="R12" s="24">
        <v>6.04</v>
      </c>
      <c r="S12" s="24">
        <v>23.47613051518924</v>
      </c>
      <c r="T12" s="24">
        <v>6.5238694848107608</v>
      </c>
      <c r="U12" s="5"/>
      <c r="V12" s="5"/>
      <c r="W12" s="5"/>
      <c r="X12" s="5"/>
      <c r="Y12" s="5"/>
    </row>
    <row r="13" spans="2:25" x14ac:dyDescent="0.25">
      <c r="B13" s="14">
        <v>5</v>
      </c>
      <c r="C13" s="15">
        <v>524</v>
      </c>
      <c r="D13" s="25" t="s">
        <v>62</v>
      </c>
      <c r="E13" s="17">
        <f>'[1]HHLD''s Curb-Depot Totals (2)'!E109</f>
        <v>3667</v>
      </c>
      <c r="F13" s="23">
        <v>606.24264402894346</v>
      </c>
      <c r="G13" s="24">
        <v>0</v>
      </c>
      <c r="H13" s="24">
        <v>95.15907473243513</v>
      </c>
      <c r="I13" s="24">
        <v>358.71371666560708</v>
      </c>
      <c r="J13" s="24">
        <v>0</v>
      </c>
      <c r="K13" s="24">
        <v>35.130914081700638</v>
      </c>
      <c r="L13" s="24">
        <v>14.970628566707488</v>
      </c>
      <c r="M13" s="24">
        <v>4.5093044838580285</v>
      </c>
      <c r="N13" s="24">
        <v>3.3420030031296584</v>
      </c>
      <c r="O13" s="24">
        <v>0.19170939907233239</v>
      </c>
      <c r="P13" s="24">
        <v>0</v>
      </c>
      <c r="Q13" s="24">
        <v>21.677534167181889</v>
      </c>
      <c r="R13" s="24">
        <v>7.369697336190618</v>
      </c>
      <c r="S13" s="24">
        <v>51.004289356191222</v>
      </c>
      <c r="T13" s="24">
        <v>14.173772236869501</v>
      </c>
      <c r="U13" s="5"/>
      <c r="V13" s="5"/>
      <c r="W13" s="5"/>
      <c r="X13" s="5"/>
      <c r="Y13" s="5"/>
    </row>
    <row r="14" spans="2:25" x14ac:dyDescent="0.25">
      <c r="B14" s="14">
        <v>7</v>
      </c>
      <c r="C14" s="15">
        <v>59</v>
      </c>
      <c r="D14" s="25" t="s">
        <v>111</v>
      </c>
      <c r="E14" s="17">
        <f>'[1]HHLD''s Curb-Depot Totals (2)'!E18</f>
        <v>3105</v>
      </c>
      <c r="F14" s="23">
        <v>265.12355248676448</v>
      </c>
      <c r="G14" s="24">
        <v>147.31859613772684</v>
      </c>
      <c r="H14" s="24">
        <v>54.033019337167993</v>
      </c>
      <c r="I14" s="24">
        <v>0</v>
      </c>
      <c r="J14" s="24">
        <v>2.4950456917177433</v>
      </c>
      <c r="K14" s="24">
        <v>14.128209530901565</v>
      </c>
      <c r="L14" s="24">
        <v>6.0205714177507428</v>
      </c>
      <c r="M14" s="24">
        <v>1.8134569011902044</v>
      </c>
      <c r="N14" s="24">
        <v>1.3440162294471216</v>
      </c>
      <c r="O14" s="24">
        <v>7.7097639783531152E-2</v>
      </c>
      <c r="P14" s="24">
        <v>0</v>
      </c>
      <c r="Q14" s="24">
        <v>8.7178131521136191</v>
      </c>
      <c r="R14" s="24">
        <v>2.9637893253470335</v>
      </c>
      <c r="S14" s="24">
        <v>20.51182856566648</v>
      </c>
      <c r="T14" s="24">
        <v>5.7001085579516992</v>
      </c>
      <c r="U14" s="5"/>
      <c r="V14" s="5"/>
      <c r="W14" s="5"/>
      <c r="X14" s="5"/>
      <c r="Y14" s="5"/>
    </row>
    <row r="15" spans="2:25" x14ac:dyDescent="0.25">
      <c r="B15" s="14">
        <v>8</v>
      </c>
      <c r="C15" s="15">
        <v>709</v>
      </c>
      <c r="D15" s="25" t="s">
        <v>183</v>
      </c>
      <c r="E15" s="17">
        <f>'[1]HHLD''s Curb-Depot Totals (2)'!E148</f>
        <v>707</v>
      </c>
      <c r="F15" s="23">
        <v>85.910000000000011</v>
      </c>
      <c r="G15" s="24">
        <v>47.736764521605188</v>
      </c>
      <c r="H15" s="24">
        <v>17.508729977838687</v>
      </c>
      <c r="I15" s="24">
        <v>0</v>
      </c>
      <c r="J15" s="24">
        <v>0.80848862111627029</v>
      </c>
      <c r="K15" s="24">
        <v>4.5780711272731835</v>
      </c>
      <c r="L15" s="24">
        <v>1.9508915207553552</v>
      </c>
      <c r="M15" s="24">
        <v>0.58762822435033557</v>
      </c>
      <c r="N15" s="24">
        <v>0.43551179511886789</v>
      </c>
      <c r="O15" s="24">
        <v>2.4982534262525832E-2</v>
      </c>
      <c r="P15" s="24">
        <v>0</v>
      </c>
      <c r="Q15" s="24">
        <v>2.8248992625257987</v>
      </c>
      <c r="R15" s="24">
        <v>0.96037918378931919</v>
      </c>
      <c r="S15" s="24">
        <v>6.6466037270090439</v>
      </c>
      <c r="T15" s="24">
        <v>1.8470495043554342</v>
      </c>
      <c r="U15" s="5"/>
      <c r="V15" s="5"/>
      <c r="W15" s="5"/>
      <c r="X15" s="5"/>
      <c r="Y15" s="5"/>
    </row>
    <row r="16" spans="2:25" x14ac:dyDescent="0.25">
      <c r="B16" s="14">
        <v>7</v>
      </c>
      <c r="C16" s="15">
        <v>282</v>
      </c>
      <c r="D16" s="25" t="s">
        <v>126</v>
      </c>
      <c r="E16" s="17">
        <f>'[1]HHLD''s Curb-Depot Totals (2)'!E64</f>
        <v>1415</v>
      </c>
      <c r="F16" s="23">
        <v>189.03460413078014</v>
      </c>
      <c r="G16" s="24">
        <v>95.819371236245956</v>
      </c>
      <c r="H16" s="24">
        <v>35.14430679235528</v>
      </c>
      <c r="I16" s="24">
        <v>0</v>
      </c>
      <c r="J16" s="24">
        <v>1.6228345616502529</v>
      </c>
      <c r="K16" s="24">
        <v>13.014864947005321</v>
      </c>
      <c r="L16" s="24">
        <v>5.5461326316290895</v>
      </c>
      <c r="M16" s="24">
        <v>1.6705511483661566</v>
      </c>
      <c r="N16" s="24">
        <v>1.238103786228415</v>
      </c>
      <c r="O16" s="24">
        <v>7.1022118359784225E-2</v>
      </c>
      <c r="P16" s="24">
        <v>0</v>
      </c>
      <c r="Q16" s="24">
        <v>8.0308237614837559</v>
      </c>
      <c r="R16" s="24">
        <v>2.7302339844549421</v>
      </c>
      <c r="S16" s="24">
        <v>18.895435972575054</v>
      </c>
      <c r="T16" s="24">
        <v>5.2509231904261391</v>
      </c>
      <c r="U16" s="5"/>
      <c r="V16" s="5"/>
      <c r="W16" s="5"/>
      <c r="X16" s="5"/>
      <c r="Y16" s="5"/>
    </row>
    <row r="17" spans="2:25" x14ac:dyDescent="0.25">
      <c r="B17" s="14">
        <v>6</v>
      </c>
      <c r="C17" s="15">
        <v>980</v>
      </c>
      <c r="D17" s="25" t="s">
        <v>164</v>
      </c>
      <c r="E17" s="17">
        <f>'[1]HHLD''s Curb-Depot Totals (2)'!E217</f>
        <v>122</v>
      </c>
      <c r="F17" s="23">
        <v>38.17140303875707</v>
      </c>
      <c r="G17" s="24">
        <v>21.210327998142599</v>
      </c>
      <c r="H17" s="24">
        <v>7.7794527840862369</v>
      </c>
      <c r="I17" s="24">
        <v>0</v>
      </c>
      <c r="J17" s="24">
        <v>0.35922645802442216</v>
      </c>
      <c r="K17" s="24">
        <v>2.0341217336659478</v>
      </c>
      <c r="L17" s="24">
        <v>0.86681721014604074</v>
      </c>
      <c r="M17" s="24">
        <v>0.26109409601473421</v>
      </c>
      <c r="N17" s="24">
        <v>0.19350595110714583</v>
      </c>
      <c r="O17" s="24">
        <v>1.1100202354375871E-2</v>
      </c>
      <c r="P17" s="24">
        <v>0</v>
      </c>
      <c r="Q17" s="24">
        <v>1.2551550261175632</v>
      </c>
      <c r="R17" s="24">
        <v>0.42671424623972354</v>
      </c>
      <c r="S17" s="24">
        <v>2.9532090525266796</v>
      </c>
      <c r="T17" s="24">
        <v>0.82067828033159995</v>
      </c>
      <c r="U17" s="5"/>
      <c r="V17" s="5"/>
      <c r="W17" s="5"/>
      <c r="X17" s="5"/>
      <c r="Y17" s="5"/>
    </row>
    <row r="18" spans="2:25" x14ac:dyDescent="0.25">
      <c r="B18" s="14">
        <v>6</v>
      </c>
      <c r="C18" s="15">
        <v>710</v>
      </c>
      <c r="D18" s="25" t="s">
        <v>88</v>
      </c>
      <c r="E18" s="17">
        <f>'[1]HHLD''s Curb-Depot Totals (2)'!E149</f>
        <v>1658</v>
      </c>
      <c r="F18" s="23">
        <v>60.30052418674871</v>
      </c>
      <c r="G18" s="24">
        <v>33.506599041231304</v>
      </c>
      <c r="H18" s="24">
        <v>12.289437731438877</v>
      </c>
      <c r="I18" s="24">
        <v>0</v>
      </c>
      <c r="J18" s="24">
        <v>0.56748094112830594</v>
      </c>
      <c r="K18" s="24">
        <v>3.2133638544848395</v>
      </c>
      <c r="L18" s="24">
        <v>1.3693374616811926</v>
      </c>
      <c r="M18" s="24">
        <v>0.41245826976200223</v>
      </c>
      <c r="N18" s="24">
        <v>0.30568722541240417</v>
      </c>
      <c r="O18" s="24">
        <v>1.7535326638851326E-2</v>
      </c>
      <c r="P18" s="24">
        <v>0</v>
      </c>
      <c r="Q18" s="24">
        <v>1.9828064987203531</v>
      </c>
      <c r="R18" s="24">
        <v>0.67409344896447243</v>
      </c>
      <c r="S18" s="24">
        <v>4.6652739937171814</v>
      </c>
      <c r="T18" s="24">
        <v>1.2964503935689338</v>
      </c>
      <c r="U18" s="5"/>
      <c r="V18" s="5"/>
      <c r="W18" s="5"/>
      <c r="X18" s="5"/>
      <c r="Y18" s="5"/>
    </row>
    <row r="19" spans="2:25" x14ac:dyDescent="0.25">
      <c r="B19" s="14">
        <v>9</v>
      </c>
      <c r="C19" s="15">
        <v>279</v>
      </c>
      <c r="D19" s="25" t="s">
        <v>219</v>
      </c>
      <c r="E19" s="17">
        <f>'[1]HHLD''s Curb-Depot Totals (2)'!E63</f>
        <v>2855</v>
      </c>
      <c r="F19" s="23">
        <v>541.03296042527802</v>
      </c>
      <c r="G19" s="24">
        <v>255.09260879800308</v>
      </c>
      <c r="H19" s="24">
        <v>93.562009313916704</v>
      </c>
      <c r="I19" s="24">
        <v>0</v>
      </c>
      <c r="J19" s="24">
        <v>4.3203487628640538</v>
      </c>
      <c r="K19" s="24">
        <v>2.2945963903930955</v>
      </c>
      <c r="L19" s="24">
        <v>0.9778154417273236</v>
      </c>
      <c r="M19" s="24">
        <v>0.29452788412453251</v>
      </c>
      <c r="N19" s="24">
        <v>0.21828489887368666</v>
      </c>
      <c r="O19" s="24">
        <v>1.2521612563020127E-2</v>
      </c>
      <c r="P19" s="24">
        <v>145.55218067519084</v>
      </c>
      <c r="Q19" s="24">
        <v>1.4158809399880736</v>
      </c>
      <c r="R19" s="24">
        <v>0.48135613171309743</v>
      </c>
      <c r="S19" s="24">
        <v>28.805861316556612</v>
      </c>
      <c r="T19" s="24">
        <v>8.0049682593639115</v>
      </c>
      <c r="U19" s="5"/>
      <c r="V19" s="5"/>
      <c r="W19" s="5"/>
      <c r="X19" s="5"/>
      <c r="Y19" s="5"/>
    </row>
    <row r="20" spans="2:25" x14ac:dyDescent="0.25">
      <c r="B20" s="14">
        <v>5</v>
      </c>
      <c r="C20" s="15">
        <v>427</v>
      </c>
      <c r="D20" s="25" t="s">
        <v>61</v>
      </c>
      <c r="E20" s="17">
        <f>'[1]HHLD''s Curb-Depot Totals (2)'!E94</f>
        <v>2980</v>
      </c>
      <c r="F20" s="23">
        <v>454.09999999999997</v>
      </c>
      <c r="G20" s="24">
        <v>238.1</v>
      </c>
      <c r="H20" s="24">
        <v>89.23</v>
      </c>
      <c r="I20" s="24">
        <v>10.59</v>
      </c>
      <c r="J20" s="24">
        <v>4.74</v>
      </c>
      <c r="K20" s="24">
        <v>23.57</v>
      </c>
      <c r="L20" s="24">
        <v>8.2899999999999991</v>
      </c>
      <c r="M20" s="24">
        <v>3.03</v>
      </c>
      <c r="N20" s="24">
        <v>0</v>
      </c>
      <c r="O20" s="24">
        <v>0</v>
      </c>
      <c r="P20" s="24">
        <v>9.2200000000000006</v>
      </c>
      <c r="Q20" s="24">
        <v>17.350000000000001</v>
      </c>
      <c r="R20" s="24">
        <v>6.28</v>
      </c>
      <c r="S20" s="24">
        <v>34.196896783792333</v>
      </c>
      <c r="T20" s="24">
        <v>9.5031032162076752</v>
      </c>
      <c r="U20" s="5"/>
      <c r="V20" s="5"/>
      <c r="W20" s="5"/>
      <c r="X20" s="5"/>
      <c r="Y20" s="5"/>
    </row>
    <row r="21" spans="2:25" x14ac:dyDescent="0.25">
      <c r="B21" s="14">
        <v>6</v>
      </c>
      <c r="C21" s="15">
        <v>618</v>
      </c>
      <c r="D21" s="25" t="s">
        <v>80</v>
      </c>
      <c r="E21" s="17">
        <f>'[1]HHLD''s Curb-Depot Totals (2)'!E136</f>
        <v>353</v>
      </c>
      <c r="F21" s="23">
        <v>14.007386037244387</v>
      </c>
      <c r="G21" s="24">
        <v>5.5925441507230191</v>
      </c>
      <c r="H21" s="24">
        <v>2.0512145388452883</v>
      </c>
      <c r="I21" s="24">
        <v>0</v>
      </c>
      <c r="J21" s="24">
        <v>9.4717527554753433E-2</v>
      </c>
      <c r="K21" s="24">
        <v>1.1687430212749879</v>
      </c>
      <c r="L21" s="24">
        <v>0.49804618293587977</v>
      </c>
      <c r="M21" s="24">
        <v>0.15001653911015908</v>
      </c>
      <c r="N21" s="24">
        <v>0.11118249522070955</v>
      </c>
      <c r="O21" s="24">
        <v>6.3778306979868863E-3</v>
      </c>
      <c r="P21" s="24">
        <v>0</v>
      </c>
      <c r="Q21" s="24">
        <v>0.72117300214345814</v>
      </c>
      <c r="R21" s="24">
        <v>0.24517672129311971</v>
      </c>
      <c r="S21" s="24">
        <v>2.6357387529593423</v>
      </c>
      <c r="T21" s="24">
        <v>0.7324552744856816</v>
      </c>
      <c r="U21" s="5"/>
      <c r="V21" s="5"/>
      <c r="W21" s="5"/>
      <c r="X21" s="5"/>
      <c r="Y21" s="5"/>
    </row>
    <row r="22" spans="2:25" x14ac:dyDescent="0.25">
      <c r="B22" s="14">
        <v>7</v>
      </c>
      <c r="C22" s="15">
        <v>711</v>
      </c>
      <c r="D22" s="25" t="s">
        <v>154</v>
      </c>
      <c r="E22" s="17">
        <f>'[1]HHLD''s Curb-Depot Totals (2)'!E150</f>
        <v>1899</v>
      </c>
      <c r="F22" s="23">
        <v>438.63766634558118</v>
      </c>
      <c r="G22" s="24">
        <v>184.00039516049165</v>
      </c>
      <c r="H22" s="24">
        <v>52.627247651300912</v>
      </c>
      <c r="I22" s="24">
        <v>0</v>
      </c>
      <c r="J22" s="24">
        <v>3.1163030686930284</v>
      </c>
      <c r="K22" s="24">
        <v>45.857616086136403</v>
      </c>
      <c r="L22" s="24">
        <v>19.541687295230926</v>
      </c>
      <c r="M22" s="24">
        <v>5.886153527214022</v>
      </c>
      <c r="N22" s="24">
        <v>4.3624339042195475</v>
      </c>
      <c r="O22" s="24">
        <v>0.25024501219403961</v>
      </c>
      <c r="P22" s="24">
        <v>0</v>
      </c>
      <c r="Q22" s="24">
        <v>28.296446748322403</v>
      </c>
      <c r="R22" s="24">
        <v>9.6199247855634358</v>
      </c>
      <c r="S22" s="24">
        <v>66.577690367036581</v>
      </c>
      <c r="T22" s="24">
        <v>18.50152273917821</v>
      </c>
      <c r="U22" s="5"/>
      <c r="V22" s="5"/>
      <c r="W22" s="5"/>
      <c r="X22" s="5"/>
      <c r="Y22" s="5"/>
    </row>
    <row r="23" spans="2:25" x14ac:dyDescent="0.25">
      <c r="B23" s="14">
        <v>3</v>
      </c>
      <c r="C23" s="15">
        <v>14</v>
      </c>
      <c r="D23" s="25" t="s">
        <v>29</v>
      </c>
      <c r="E23" s="17">
        <f>'[1]HHLD''s Curb-Depot Totals (2)'!E6</f>
        <v>57774</v>
      </c>
      <c r="F23" s="23">
        <v>11724.721574255997</v>
      </c>
      <c r="G23" s="24">
        <v>8056.3218028113542</v>
      </c>
      <c r="H23" s="24">
        <v>253.86071828035094</v>
      </c>
      <c r="I23" s="24">
        <v>0</v>
      </c>
      <c r="J23" s="24">
        <v>90.794218117891518</v>
      </c>
      <c r="K23" s="24">
        <v>540.46342722470865</v>
      </c>
      <c r="L23" s="24">
        <v>486.62162196788404</v>
      </c>
      <c r="M23" s="24">
        <v>0.45099946887838677</v>
      </c>
      <c r="N23" s="24">
        <v>0.33425145380998927</v>
      </c>
      <c r="O23" s="24">
        <v>1.9173874257132278E-2</v>
      </c>
      <c r="P23" s="24">
        <v>652.51538342820709</v>
      </c>
      <c r="Q23" s="24">
        <v>425.53342229877694</v>
      </c>
      <c r="R23" s="24">
        <v>197.770592371948</v>
      </c>
      <c r="S23" s="24">
        <v>798.21657988623497</v>
      </c>
      <c r="T23" s="24">
        <v>221.81938307169278</v>
      </c>
      <c r="U23" s="5"/>
      <c r="V23" s="5"/>
      <c r="W23" s="5"/>
      <c r="X23" s="5"/>
      <c r="Y23" s="5"/>
    </row>
    <row r="24" spans="2:25" x14ac:dyDescent="0.25">
      <c r="B24" s="14">
        <v>6</v>
      </c>
      <c r="C24" s="15">
        <v>986</v>
      </c>
      <c r="D24" s="25" t="s">
        <v>107</v>
      </c>
      <c r="E24" s="17">
        <f>'[1]HHLD''s Curb-Depot Totals (2)'!E222</f>
        <v>263</v>
      </c>
      <c r="F24" s="23">
        <v>15.776093585055799</v>
      </c>
      <c r="G24" s="24">
        <v>0</v>
      </c>
      <c r="H24" s="24">
        <v>0</v>
      </c>
      <c r="I24" s="24">
        <v>0</v>
      </c>
      <c r="J24" s="24">
        <v>0</v>
      </c>
      <c r="K24" s="24">
        <v>1.5875223234152682</v>
      </c>
      <c r="L24" s="24">
        <v>0.67650408953025376</v>
      </c>
      <c r="M24" s="24">
        <v>0.20376986247932682</v>
      </c>
      <c r="N24" s="24">
        <v>0.15102096005958429</v>
      </c>
      <c r="O24" s="24">
        <v>8.6631093608345189E-3</v>
      </c>
      <c r="P24" s="24">
        <v>8.8906894107007375</v>
      </c>
      <c r="Q24" s="24">
        <v>0.97958081383723972</v>
      </c>
      <c r="R24" s="24">
        <v>0.33302745868804007</v>
      </c>
      <c r="S24" s="24">
        <v>2.3048204141395248</v>
      </c>
      <c r="T24" s="24">
        <v>0.64049514284498932</v>
      </c>
      <c r="U24" s="5"/>
      <c r="V24" s="5"/>
      <c r="W24" s="5"/>
      <c r="X24" s="5"/>
      <c r="Y24" s="5"/>
    </row>
    <row r="25" spans="2:25" x14ac:dyDescent="0.25">
      <c r="B25" s="14">
        <v>7</v>
      </c>
      <c r="C25" s="15">
        <v>358</v>
      </c>
      <c r="D25" s="25" t="s">
        <v>135</v>
      </c>
      <c r="E25" s="17">
        <f>'[1]HHLD''s Curb-Depot Totals (2)'!E79</f>
        <v>2655</v>
      </c>
      <c r="F25" s="23">
        <v>394.32999999999993</v>
      </c>
      <c r="G25" s="24">
        <v>232.94</v>
      </c>
      <c r="H25" s="24">
        <v>83.58</v>
      </c>
      <c r="I25" s="24">
        <v>9.92</v>
      </c>
      <c r="J25" s="24">
        <v>4.4400000000000004</v>
      </c>
      <c r="K25" s="24">
        <v>22.08</v>
      </c>
      <c r="L25" s="24">
        <v>7.76</v>
      </c>
      <c r="M25" s="24">
        <v>2.84</v>
      </c>
      <c r="N25" s="24">
        <v>0</v>
      </c>
      <c r="O25" s="24">
        <v>0</v>
      </c>
      <c r="P25" s="24">
        <v>8.64</v>
      </c>
      <c r="Q25" s="24">
        <v>16.25</v>
      </c>
      <c r="R25" s="24">
        <v>5.88</v>
      </c>
      <c r="S25" s="24">
        <v>0</v>
      </c>
      <c r="T25" s="24">
        <v>0</v>
      </c>
      <c r="U25" s="5"/>
      <c r="V25" s="5"/>
      <c r="W25" s="5"/>
      <c r="X25" s="5"/>
      <c r="Y25" s="5"/>
    </row>
    <row r="26" spans="2:25" x14ac:dyDescent="0.25">
      <c r="B26" s="14">
        <v>7</v>
      </c>
      <c r="C26" s="15">
        <v>998</v>
      </c>
      <c r="D26" s="25" t="s">
        <v>167</v>
      </c>
      <c r="E26" s="17">
        <f>'[1]HHLD''s Curb-Depot Totals (2)'!E227</f>
        <v>215</v>
      </c>
      <c r="F26" s="23">
        <v>15.572015884011769</v>
      </c>
      <c r="G26" s="24">
        <v>0</v>
      </c>
      <c r="H26" s="24">
        <v>5.7762862338983831</v>
      </c>
      <c r="I26" s="24">
        <v>0</v>
      </c>
      <c r="J26" s="24">
        <v>0</v>
      </c>
      <c r="K26" s="24">
        <v>2.2585369137248144</v>
      </c>
      <c r="L26" s="24">
        <v>0.96244911706365988</v>
      </c>
      <c r="M26" s="24">
        <v>0.28989939198089792</v>
      </c>
      <c r="N26" s="24">
        <v>0.21485456173425391</v>
      </c>
      <c r="O26" s="24">
        <v>1.2324835997888283E-2</v>
      </c>
      <c r="P26" s="24">
        <v>0</v>
      </c>
      <c r="Q26" s="24">
        <v>1.3936304361808152</v>
      </c>
      <c r="R26" s="24">
        <v>0.4737916422572116</v>
      </c>
      <c r="S26" s="24">
        <v>3.2790228572294269</v>
      </c>
      <c r="T26" s="24">
        <v>0.91121989394441771</v>
      </c>
      <c r="U26" s="5"/>
      <c r="V26" s="5"/>
      <c r="W26" s="5"/>
      <c r="X26" s="5"/>
      <c r="Y26" s="5"/>
    </row>
    <row r="27" spans="2:25" x14ac:dyDescent="0.25">
      <c r="B27" s="14">
        <v>7</v>
      </c>
      <c r="C27" s="15">
        <v>712</v>
      </c>
      <c r="D27" s="25" t="s">
        <v>155</v>
      </c>
      <c r="E27" s="17">
        <f>'[1]HHLD''s Curb-Depot Totals (2)'!E151</f>
        <v>2995</v>
      </c>
      <c r="F27" s="23">
        <v>417.65999999999997</v>
      </c>
      <c r="G27" s="24">
        <v>222.95</v>
      </c>
      <c r="H27" s="24">
        <v>75.27</v>
      </c>
      <c r="I27" s="24">
        <v>14.42</v>
      </c>
      <c r="J27" s="24">
        <v>1.93</v>
      </c>
      <c r="K27" s="24">
        <v>10.61</v>
      </c>
      <c r="L27" s="24">
        <v>6.38</v>
      </c>
      <c r="M27" s="24">
        <v>1.67</v>
      </c>
      <c r="N27" s="24">
        <v>1.0900000000000001</v>
      </c>
      <c r="O27" s="24">
        <v>0</v>
      </c>
      <c r="P27" s="24">
        <v>0</v>
      </c>
      <c r="Q27" s="24">
        <v>19.12</v>
      </c>
      <c r="R27" s="24">
        <v>3.2</v>
      </c>
      <c r="S27" s="24">
        <v>45.016994780093626</v>
      </c>
      <c r="T27" s="24">
        <v>16.003005219906381</v>
      </c>
      <c r="U27" s="5"/>
      <c r="V27" s="5"/>
      <c r="W27" s="5"/>
      <c r="X27" s="5"/>
      <c r="Y27" s="5"/>
    </row>
    <row r="28" spans="2:25" x14ac:dyDescent="0.25">
      <c r="B28" s="14">
        <v>8</v>
      </c>
      <c r="C28" s="15">
        <v>714</v>
      </c>
      <c r="D28" s="25" t="s">
        <v>184</v>
      </c>
      <c r="E28" s="17">
        <f>'[1]HHLD''s Curb-Depot Totals (2)'!E152</f>
        <v>701</v>
      </c>
      <c r="F28" s="23">
        <v>45.779783582547736</v>
      </c>
      <c r="G28" s="24">
        <v>10.985837922582775</v>
      </c>
      <c r="H28" s="24">
        <v>26.785699492213393</v>
      </c>
      <c r="I28" s="24">
        <v>0</v>
      </c>
      <c r="J28" s="24">
        <v>0.18606047231826756</v>
      </c>
      <c r="K28" s="24">
        <v>1.8035098731968162</v>
      </c>
      <c r="L28" s="24">
        <v>0.76854466027353197</v>
      </c>
      <c r="M28" s="24">
        <v>0.23149341172778676</v>
      </c>
      <c r="N28" s="24">
        <v>0.17156785042314998</v>
      </c>
      <c r="O28" s="24">
        <v>9.8417534257008651E-3</v>
      </c>
      <c r="P28" s="24">
        <v>0</v>
      </c>
      <c r="Q28" s="24">
        <v>1.1128559537663272</v>
      </c>
      <c r="R28" s="24">
        <v>0.37833692221562143</v>
      </c>
      <c r="S28" s="24">
        <v>2.6183986905479686</v>
      </c>
      <c r="T28" s="24">
        <v>0.72763657985638219</v>
      </c>
      <c r="U28" s="5"/>
      <c r="V28" s="5"/>
      <c r="W28" s="5"/>
      <c r="X28" s="5"/>
      <c r="Y28" s="5"/>
    </row>
    <row r="29" spans="2:25" x14ac:dyDescent="0.25">
      <c r="B29" s="14">
        <v>6</v>
      </c>
      <c r="C29" s="15">
        <v>620</v>
      </c>
      <c r="D29" s="25" t="s">
        <v>81</v>
      </c>
      <c r="E29" s="17">
        <f>'[1]HHLD''s Curb-Depot Totals (2)'!E137</f>
        <v>2417</v>
      </c>
      <c r="F29" s="23">
        <v>222.75092178350982</v>
      </c>
      <c r="G29" s="24">
        <v>15.681575603448893</v>
      </c>
      <c r="H29" s="24">
        <v>108.16379806552727</v>
      </c>
      <c r="I29" s="24">
        <v>0</v>
      </c>
      <c r="J29" s="24">
        <v>0</v>
      </c>
      <c r="K29" s="24">
        <v>4.7936728328636491</v>
      </c>
      <c r="L29" s="24">
        <v>0</v>
      </c>
      <c r="M29" s="24">
        <v>41.984953899150831</v>
      </c>
      <c r="N29" s="24">
        <v>0</v>
      </c>
      <c r="O29" s="24">
        <v>0</v>
      </c>
      <c r="P29" s="24">
        <v>0</v>
      </c>
      <c r="Q29" s="24">
        <v>49.640474882608601</v>
      </c>
      <c r="R29" s="24">
        <v>1.4737824615868051</v>
      </c>
      <c r="S29" s="24">
        <v>0.48770079512137549</v>
      </c>
      <c r="T29" s="24">
        <v>0.52496324320236654</v>
      </c>
      <c r="U29" s="5"/>
      <c r="V29" s="5"/>
      <c r="W29" s="5"/>
      <c r="X29" s="5"/>
      <c r="Y29" s="5"/>
    </row>
    <row r="30" spans="2:25" x14ac:dyDescent="0.25">
      <c r="B30" s="14">
        <v>4</v>
      </c>
      <c r="C30" s="15">
        <v>186</v>
      </c>
      <c r="D30" s="25" t="s">
        <v>45</v>
      </c>
      <c r="E30" s="17">
        <f>'[1]HHLD''s Curb-Depot Totals (2)'!E38</f>
        <v>72994</v>
      </c>
      <c r="F30" s="23">
        <v>11699.310000000001</v>
      </c>
      <c r="G30" s="24">
        <v>1820.44</v>
      </c>
      <c r="H30" s="24">
        <v>1970.15</v>
      </c>
      <c r="I30" s="24">
        <v>5117.49</v>
      </c>
      <c r="J30" s="24">
        <v>46.27</v>
      </c>
      <c r="K30" s="24">
        <v>401.37</v>
      </c>
      <c r="L30" s="24">
        <v>168.03</v>
      </c>
      <c r="M30" s="24">
        <v>84.08</v>
      </c>
      <c r="N30" s="24">
        <v>0</v>
      </c>
      <c r="O30" s="24">
        <v>0</v>
      </c>
      <c r="P30" s="24">
        <v>319.89</v>
      </c>
      <c r="Q30" s="24">
        <v>460.26</v>
      </c>
      <c r="R30" s="24">
        <v>159.05000000000001</v>
      </c>
      <c r="S30" s="24">
        <v>0</v>
      </c>
      <c r="T30" s="24">
        <v>1152.28</v>
      </c>
      <c r="U30" s="5"/>
      <c r="V30" s="5"/>
      <c r="W30" s="5"/>
      <c r="X30" s="5"/>
      <c r="Y30" s="5"/>
    </row>
    <row r="31" spans="2:25" x14ac:dyDescent="0.25">
      <c r="B31" s="14">
        <v>9</v>
      </c>
      <c r="C31" s="15">
        <v>547</v>
      </c>
      <c r="D31" s="25" t="s">
        <v>232</v>
      </c>
      <c r="E31" s="17">
        <f>'[1]HHLD''s Curb-Depot Totals (2)'!E115</f>
        <v>2427</v>
      </c>
      <c r="F31" s="23">
        <v>264.12200617505232</v>
      </c>
      <c r="G31" s="24">
        <v>0</v>
      </c>
      <c r="H31" s="24">
        <v>22.964300216438506</v>
      </c>
      <c r="I31" s="24">
        <v>143.47804582372635</v>
      </c>
      <c r="J31" s="24">
        <v>0</v>
      </c>
      <c r="K31" s="24">
        <v>22.521356347577839</v>
      </c>
      <c r="L31" s="24">
        <v>9.5972128682433198</v>
      </c>
      <c r="M31" s="24">
        <v>2.8907774196970468</v>
      </c>
      <c r="N31" s="24">
        <v>2.1424560822163152</v>
      </c>
      <c r="O31" s="24">
        <v>0.12289904218396014</v>
      </c>
      <c r="P31" s="24">
        <v>0</v>
      </c>
      <c r="Q31" s="24">
        <v>13.896805263322197</v>
      </c>
      <c r="R31" s="24">
        <v>4.7244879394868686</v>
      </c>
      <c r="S31" s="24">
        <v>32.697292566153109</v>
      </c>
      <c r="T31" s="24">
        <v>9.0863726060068082</v>
      </c>
      <c r="U31" s="5"/>
      <c r="V31" s="5"/>
      <c r="W31" s="5"/>
      <c r="X31" s="5"/>
      <c r="Y31" s="5"/>
    </row>
    <row r="32" spans="2:25" x14ac:dyDescent="0.25">
      <c r="B32" s="14">
        <v>7</v>
      </c>
      <c r="C32" s="15">
        <v>531</v>
      </c>
      <c r="D32" s="25" t="s">
        <v>145</v>
      </c>
      <c r="E32" s="17">
        <f>'[1]HHLD''s Curb-Depot Totals (2)'!E111</f>
        <v>14079</v>
      </c>
      <c r="F32" s="23">
        <v>1902.9800000000002</v>
      </c>
      <c r="G32" s="24">
        <v>1018.0805489056575</v>
      </c>
      <c r="H32" s="24">
        <v>444.18816046322945</v>
      </c>
      <c r="I32" s="24">
        <v>0</v>
      </c>
      <c r="J32" s="24">
        <v>17.242612636587481</v>
      </c>
      <c r="K32" s="24">
        <v>97.636385978232198</v>
      </c>
      <c r="L32" s="24">
        <v>41.606605102176253</v>
      </c>
      <c r="M32" s="24">
        <v>12.532329561805202</v>
      </c>
      <c r="N32" s="24">
        <v>9.2881470261528314</v>
      </c>
      <c r="O32" s="24">
        <v>0.53280176086369258</v>
      </c>
      <c r="P32" s="24">
        <v>0</v>
      </c>
      <c r="Q32" s="24">
        <v>60.246542064949004</v>
      </c>
      <c r="R32" s="24">
        <v>20.481978122905257</v>
      </c>
      <c r="S32" s="24">
        <v>141.7519188525896</v>
      </c>
      <c r="T32" s="24">
        <v>39.391969524851902</v>
      </c>
      <c r="U32" s="5"/>
      <c r="V32" s="5"/>
      <c r="W32" s="5"/>
      <c r="X32" s="5"/>
      <c r="Y32" s="5"/>
    </row>
    <row r="33" spans="2:25" x14ac:dyDescent="0.25">
      <c r="B33" s="14">
        <v>3</v>
      </c>
      <c r="C33" s="15">
        <v>179</v>
      </c>
      <c r="D33" s="25" t="s">
        <v>34</v>
      </c>
      <c r="E33" s="17">
        <f>'[1]HHLD''s Curb-Depot Totals (2)'!E36</f>
        <v>38252</v>
      </c>
      <c r="F33" s="23">
        <v>7552.579999999999</v>
      </c>
      <c r="G33" s="24">
        <v>3251.31</v>
      </c>
      <c r="H33" s="24">
        <v>1894.08</v>
      </c>
      <c r="I33" s="24">
        <v>0</v>
      </c>
      <c r="J33" s="24">
        <v>145.69999999999999</v>
      </c>
      <c r="K33" s="24">
        <v>309.76</v>
      </c>
      <c r="L33" s="24">
        <v>189.77</v>
      </c>
      <c r="M33" s="24">
        <v>0</v>
      </c>
      <c r="N33" s="24">
        <v>168.42</v>
      </c>
      <c r="O33" s="24">
        <v>0</v>
      </c>
      <c r="P33" s="24">
        <v>195.73</v>
      </c>
      <c r="Q33" s="24">
        <v>287.66000000000003</v>
      </c>
      <c r="R33" s="24">
        <v>210.41</v>
      </c>
      <c r="S33" s="24">
        <v>460.30371190400024</v>
      </c>
      <c r="T33" s="24">
        <v>439.43628809599977</v>
      </c>
      <c r="U33" s="5"/>
      <c r="V33" s="5"/>
      <c r="W33" s="5"/>
      <c r="X33" s="5"/>
      <c r="Y33" s="5"/>
    </row>
    <row r="34" spans="2:25" x14ac:dyDescent="0.25">
      <c r="B34" s="14">
        <v>5</v>
      </c>
      <c r="C34" s="15">
        <v>67</v>
      </c>
      <c r="D34" s="25" t="s">
        <v>54</v>
      </c>
      <c r="E34" s="17">
        <f>'[1]HHLD''s Curb-Depot Totals (2)'!E19</f>
        <v>10090</v>
      </c>
      <c r="F34" s="23">
        <v>1505.8183724557002</v>
      </c>
      <c r="G34" s="24">
        <v>836.72328085466802</v>
      </c>
      <c r="H34" s="24">
        <v>306.89055149569754</v>
      </c>
      <c r="I34" s="24">
        <v>0</v>
      </c>
      <c r="J34" s="24">
        <v>14.171074608290711</v>
      </c>
      <c r="K34" s="24">
        <v>80.243785518064698</v>
      </c>
      <c r="L34" s="24">
        <v>34.194951631026136</v>
      </c>
      <c r="M34" s="24">
        <v>10.299864700270694</v>
      </c>
      <c r="N34" s="24">
        <v>7.6335893669090211</v>
      </c>
      <c r="O34" s="24">
        <v>0.43789033969288105</v>
      </c>
      <c r="P34" s="24">
        <v>0</v>
      </c>
      <c r="Q34" s="24">
        <v>49.514436152344381</v>
      </c>
      <c r="R34" s="24">
        <v>16.83339098444845</v>
      </c>
      <c r="S34" s="24">
        <v>116.50073340196425</v>
      </c>
      <c r="T34" s="24">
        <v>32.37482340232345</v>
      </c>
      <c r="U34" s="5"/>
      <c r="V34" s="5"/>
      <c r="W34" s="5"/>
      <c r="X34" s="5"/>
      <c r="Y34" s="5"/>
    </row>
    <row r="35" spans="2:25" x14ac:dyDescent="0.25">
      <c r="B35" s="14">
        <v>4</v>
      </c>
      <c r="C35" s="15">
        <v>190</v>
      </c>
      <c r="D35" s="25" t="s">
        <v>46</v>
      </c>
      <c r="E35" s="17">
        <f>'[1]HHLD''s Curb-Depot Totals (2)'!E40</f>
        <v>33189</v>
      </c>
      <c r="F35" s="23">
        <v>3641.91</v>
      </c>
      <c r="G35" s="24">
        <v>1331.89</v>
      </c>
      <c r="H35" s="24">
        <v>1003.22</v>
      </c>
      <c r="I35" s="24">
        <v>0</v>
      </c>
      <c r="J35" s="24">
        <v>0</v>
      </c>
      <c r="K35" s="24">
        <v>247.85</v>
      </c>
      <c r="L35" s="24">
        <v>131.57</v>
      </c>
      <c r="M35" s="24">
        <v>0</v>
      </c>
      <c r="N35" s="24">
        <v>122.22</v>
      </c>
      <c r="O35" s="24">
        <v>0</v>
      </c>
      <c r="P35" s="24">
        <v>0</v>
      </c>
      <c r="Q35" s="24">
        <v>240.75</v>
      </c>
      <c r="R35" s="24">
        <v>99.59</v>
      </c>
      <c r="S35" s="24">
        <v>363.73916620234212</v>
      </c>
      <c r="T35" s="24">
        <v>101.08083379765792</v>
      </c>
      <c r="U35" s="5"/>
      <c r="V35" s="5"/>
      <c r="W35" s="5"/>
      <c r="X35" s="5"/>
      <c r="Y35" s="5"/>
    </row>
    <row r="36" spans="2:25" x14ac:dyDescent="0.25">
      <c r="B36" s="14">
        <v>9</v>
      </c>
      <c r="C36" s="15">
        <v>416</v>
      </c>
      <c r="D36" s="25" t="s">
        <v>222</v>
      </c>
      <c r="E36" s="17">
        <f>'[1]HHLD''s Curb-Depot Totals (2)'!E91</f>
        <v>1161</v>
      </c>
      <c r="F36" s="23">
        <v>74.938585193942899</v>
      </c>
      <c r="G36" s="24">
        <v>29.696947184969105</v>
      </c>
      <c r="H36" s="24">
        <v>10.892146433435677</v>
      </c>
      <c r="I36" s="24">
        <v>0</v>
      </c>
      <c r="J36" s="24">
        <v>0.50295917877031326</v>
      </c>
      <c r="K36" s="24">
        <v>7.803772209944368</v>
      </c>
      <c r="L36" s="24">
        <v>3.3254863480801218</v>
      </c>
      <c r="M36" s="24">
        <v>1.0016700657281996</v>
      </c>
      <c r="N36" s="24">
        <v>0.74237266074892116</v>
      </c>
      <c r="O36" s="24">
        <v>4.2585185155916104E-2</v>
      </c>
      <c r="P36" s="24">
        <v>0</v>
      </c>
      <c r="Q36" s="24">
        <v>4.8153184491743923</v>
      </c>
      <c r="R36" s="24">
        <v>1.6370607133681883</v>
      </c>
      <c r="S36" s="24">
        <v>11.329789339957262</v>
      </c>
      <c r="T36" s="24">
        <v>3.1484774246104332</v>
      </c>
      <c r="U36" s="5"/>
      <c r="V36" s="5"/>
      <c r="W36" s="5"/>
      <c r="X36" s="5"/>
      <c r="Y36" s="5"/>
    </row>
    <row r="37" spans="2:25" x14ac:dyDescent="0.25">
      <c r="B37" s="14">
        <v>6</v>
      </c>
      <c r="C37" s="15">
        <v>970</v>
      </c>
      <c r="D37" s="25" t="s">
        <v>106</v>
      </c>
      <c r="E37" s="17">
        <f>'[1]HHLD''s Curb-Depot Totals (2)'!E211</f>
        <v>1677</v>
      </c>
      <c r="F37" s="23">
        <v>193.32369349336096</v>
      </c>
      <c r="G37" s="24">
        <v>107.42227485437724</v>
      </c>
      <c r="H37" s="24">
        <v>39.399980767008572</v>
      </c>
      <c r="I37" s="24">
        <v>0</v>
      </c>
      <c r="J37" s="24">
        <v>1.8193459013101132</v>
      </c>
      <c r="K37" s="24">
        <v>10.302055865437858</v>
      </c>
      <c r="L37" s="24">
        <v>4.3901007379502399</v>
      </c>
      <c r="M37" s="24">
        <v>1.3223426694488676</v>
      </c>
      <c r="N37" s="24">
        <v>0.98003432420327585</v>
      </c>
      <c r="O37" s="24">
        <v>5.6218319129972438E-2</v>
      </c>
      <c r="P37" s="24">
        <v>0</v>
      </c>
      <c r="Q37" s="24">
        <v>6.3568846371570116</v>
      </c>
      <c r="R37" s="24">
        <v>2.1611459779337738</v>
      </c>
      <c r="S37" s="24">
        <v>14.956884899221594</v>
      </c>
      <c r="T37" s="24">
        <v>4.1564245401824493</v>
      </c>
      <c r="U37" s="5"/>
      <c r="V37" s="5"/>
      <c r="W37" s="5"/>
      <c r="X37" s="5"/>
      <c r="Y37" s="5"/>
    </row>
    <row r="38" spans="2:25" x14ac:dyDescent="0.25">
      <c r="B38" s="14">
        <v>8</v>
      </c>
      <c r="C38" s="15">
        <v>611</v>
      </c>
      <c r="D38" s="25" t="s">
        <v>181</v>
      </c>
      <c r="E38" s="17">
        <f>'[1]HHLD''s Curb-Depot Totals (2)'!E132</f>
        <v>302</v>
      </c>
      <c r="F38" s="23">
        <v>16.157630156572896</v>
      </c>
      <c r="G38" s="24">
        <v>8.9781513911245145</v>
      </c>
      <c r="H38" s="24">
        <v>3.2929761784800169</v>
      </c>
      <c r="I38" s="24">
        <v>0</v>
      </c>
      <c r="J38" s="24">
        <v>0.15205750350127209</v>
      </c>
      <c r="K38" s="24">
        <v>0.86102642422261511</v>
      </c>
      <c r="L38" s="24">
        <v>0.36691635045930726</v>
      </c>
      <c r="M38" s="24">
        <v>0.11051890954040701</v>
      </c>
      <c r="N38" s="24">
        <v>8.1909422818715119E-2</v>
      </c>
      <c r="O38" s="24">
        <v>4.6986212197392971E-3</v>
      </c>
      <c r="P38" s="24">
        <v>0</v>
      </c>
      <c r="Q38" s="24">
        <v>0.53129644410973553</v>
      </c>
      <c r="R38" s="24">
        <v>0.18062451008892061</v>
      </c>
      <c r="S38" s="24">
        <v>1.2500682670039711</v>
      </c>
      <c r="T38" s="24">
        <v>0.34738613400368279</v>
      </c>
      <c r="U38" s="5"/>
      <c r="V38" s="5"/>
      <c r="W38" s="5"/>
      <c r="X38" s="5"/>
      <c r="Y38" s="5"/>
    </row>
    <row r="39" spans="2:25" x14ac:dyDescent="0.25">
      <c r="B39" s="14">
        <v>5</v>
      </c>
      <c r="C39" s="15">
        <v>731</v>
      </c>
      <c r="D39" s="25" t="s">
        <v>66</v>
      </c>
      <c r="E39" s="17">
        <f>'[1]HHLD''s Curb-Depot Totals (2)'!E154</f>
        <v>4265</v>
      </c>
      <c r="F39" s="23">
        <v>624.67296995224888</v>
      </c>
      <c r="G39" s="24">
        <v>333.55169294117979</v>
      </c>
      <c r="H39" s="24">
        <v>132.78359983147359</v>
      </c>
      <c r="I39" s="24">
        <v>0</v>
      </c>
      <c r="J39" s="24">
        <v>3.2031326120388881</v>
      </c>
      <c r="K39" s="24">
        <v>15.59863471458273</v>
      </c>
      <c r="L39" s="24">
        <v>9.3787013045016767</v>
      </c>
      <c r="M39" s="24">
        <v>0</v>
      </c>
      <c r="N39" s="24">
        <v>0</v>
      </c>
      <c r="O39" s="24">
        <v>0</v>
      </c>
      <c r="P39" s="24">
        <v>4.5695659146815171</v>
      </c>
      <c r="Q39" s="24">
        <v>27.488379036278328</v>
      </c>
      <c r="R39" s="24">
        <v>4.2856317219246067</v>
      </c>
      <c r="S39" s="24">
        <v>69.942752706093913</v>
      </c>
      <c r="T39" s="24">
        <v>23.870879169493808</v>
      </c>
      <c r="U39" s="5"/>
      <c r="V39" s="5"/>
      <c r="W39" s="5"/>
      <c r="X39" s="5"/>
      <c r="Y39" s="5"/>
    </row>
    <row r="40" spans="2:25" x14ac:dyDescent="0.25">
      <c r="B40" s="14">
        <v>8</v>
      </c>
      <c r="C40" s="15">
        <v>372</v>
      </c>
      <c r="D40" s="25" t="s">
        <v>172</v>
      </c>
      <c r="E40" s="17">
        <f>'[1]HHLD''s Curb-Depot Totals (2)'!E82</f>
        <v>1668</v>
      </c>
      <c r="F40" s="23">
        <v>109.798932383579</v>
      </c>
      <c r="G40" s="24">
        <v>53.0283423137667</v>
      </c>
      <c r="H40" s="24">
        <v>19.449557087680866</v>
      </c>
      <c r="I40" s="24">
        <v>0</v>
      </c>
      <c r="J40" s="24">
        <v>0.89810886403780033</v>
      </c>
      <c r="K40" s="24">
        <v>6.2875119264124866</v>
      </c>
      <c r="L40" s="24">
        <v>3.3855833449913391</v>
      </c>
      <c r="M40" s="24">
        <v>3.8785391617071108</v>
      </c>
      <c r="N40" s="24">
        <v>0</v>
      </c>
      <c r="O40" s="24">
        <v>0</v>
      </c>
      <c r="P40" s="24">
        <v>5.0597729111958474</v>
      </c>
      <c r="Q40" s="24">
        <v>4.7807413168284283</v>
      </c>
      <c r="R40" s="24">
        <v>1.9718232668630875</v>
      </c>
      <c r="S40" s="24">
        <v>6.585145627071066</v>
      </c>
      <c r="T40" s="24">
        <v>4.4738065630242687</v>
      </c>
      <c r="U40" s="5"/>
      <c r="V40" s="5"/>
      <c r="W40" s="5"/>
      <c r="X40" s="5"/>
      <c r="Y40" s="5"/>
    </row>
    <row r="41" spans="2:25" x14ac:dyDescent="0.25">
      <c r="B41" s="14">
        <v>9</v>
      </c>
      <c r="C41" s="15">
        <v>508</v>
      </c>
      <c r="D41" s="25" t="s">
        <v>224</v>
      </c>
      <c r="E41" s="17">
        <f>'[1]HHLD''s Curb-Depot Totals (2)'!E102</f>
        <v>663</v>
      </c>
      <c r="F41" s="23">
        <v>80.02626126457551</v>
      </c>
      <c r="G41" s="24">
        <v>29.15790065166706</v>
      </c>
      <c r="H41" s="24">
        <v>18.257994426569379</v>
      </c>
      <c r="I41" s="24">
        <v>0</v>
      </c>
      <c r="J41" s="24">
        <v>0.49382967464923633</v>
      </c>
      <c r="K41" s="24">
        <v>1.0045137397227051</v>
      </c>
      <c r="L41" s="24">
        <v>1.0045137397227051</v>
      </c>
      <c r="M41" s="24">
        <v>0</v>
      </c>
      <c r="N41" s="24">
        <v>0</v>
      </c>
      <c r="O41" s="24">
        <v>0</v>
      </c>
      <c r="P41" s="24">
        <v>0.83709478310225416</v>
      </c>
      <c r="Q41" s="24">
        <v>7.2362193472617076</v>
      </c>
      <c r="R41" s="24">
        <v>1.5346737690207992</v>
      </c>
      <c r="S41" s="24">
        <v>0</v>
      </c>
      <c r="T41" s="24">
        <v>20.499521132859645</v>
      </c>
      <c r="U41" s="5"/>
      <c r="V41" s="5"/>
      <c r="W41" s="5"/>
      <c r="X41" s="5"/>
      <c r="Y41" s="5"/>
    </row>
    <row r="42" spans="2:25" x14ac:dyDescent="0.25">
      <c r="B42" s="14">
        <v>8</v>
      </c>
      <c r="C42" s="15">
        <v>537</v>
      </c>
      <c r="D42" s="25" t="s">
        <v>176</v>
      </c>
      <c r="E42" s="17">
        <f>'[1]HHLD''s Curb-Depot Totals (2)'!E112</f>
        <v>160</v>
      </c>
      <c r="F42" s="23">
        <v>41.072855570991727</v>
      </c>
      <c r="G42" s="24">
        <v>22.822549582380766</v>
      </c>
      <c r="H42" s="24">
        <v>8.3707779957078507</v>
      </c>
      <c r="I42" s="24">
        <v>0</v>
      </c>
      <c r="J42" s="24">
        <v>0.386531676939807</v>
      </c>
      <c r="K42" s="24">
        <v>2.1887376813434849</v>
      </c>
      <c r="L42" s="24">
        <v>0.93270498971781068</v>
      </c>
      <c r="M42" s="24">
        <v>0.28094016049563103</v>
      </c>
      <c r="N42" s="24">
        <v>0.20821456245350486</v>
      </c>
      <c r="O42" s="24">
        <v>1.1943941584938609E-2</v>
      </c>
      <c r="P42" s="24">
        <v>0</v>
      </c>
      <c r="Q42" s="24">
        <v>1.3505608126216178</v>
      </c>
      <c r="R42" s="24">
        <v>0.4591492900612924</v>
      </c>
      <c r="S42" s="24">
        <v>3.1776858912473265</v>
      </c>
      <c r="T42" s="24">
        <v>0.88305898643769776</v>
      </c>
      <c r="U42" s="5"/>
      <c r="V42" s="5"/>
      <c r="W42" s="5"/>
      <c r="X42" s="5"/>
      <c r="Y42" s="5"/>
    </row>
    <row r="43" spans="2:25" x14ac:dyDescent="0.25">
      <c r="B43" s="14">
        <v>5</v>
      </c>
      <c r="C43" s="15">
        <v>732</v>
      </c>
      <c r="D43" s="25" t="s">
        <v>67</v>
      </c>
      <c r="E43" s="17">
        <f>'[1]HHLD''s Curb-Depot Totals (2)'!E155</f>
        <v>1410</v>
      </c>
      <c r="F43" s="23">
        <v>246.44600636947408</v>
      </c>
      <c r="G43" s="24">
        <v>136.94022783552083</v>
      </c>
      <c r="H43" s="24">
        <v>50.226476308227603</v>
      </c>
      <c r="I43" s="24">
        <v>0</v>
      </c>
      <c r="J43" s="24">
        <v>2.3192735638373598</v>
      </c>
      <c r="K43" s="24">
        <v>13.132898919705184</v>
      </c>
      <c r="L43" s="24">
        <v>5.5964314299875122</v>
      </c>
      <c r="M43" s="24">
        <v>1.6857016543024739</v>
      </c>
      <c r="N43" s="24">
        <v>1.2493323551838622</v>
      </c>
      <c r="O43" s="24">
        <v>7.1666229751926949E-2</v>
      </c>
      <c r="P43" s="24">
        <v>0</v>
      </c>
      <c r="Q43" s="24">
        <v>8.103656636544704</v>
      </c>
      <c r="R43" s="24">
        <v>2.7549949301042118</v>
      </c>
      <c r="S43" s="24">
        <v>19.066801820996869</v>
      </c>
      <c r="T43" s="24">
        <v>5.2985446853115263</v>
      </c>
      <c r="U43" s="5"/>
      <c r="V43" s="5"/>
      <c r="W43" s="5"/>
      <c r="X43" s="5"/>
      <c r="Y43" s="5"/>
    </row>
    <row r="44" spans="2:25" x14ac:dyDescent="0.25">
      <c r="B44" s="14">
        <v>7</v>
      </c>
      <c r="C44" s="15">
        <v>229</v>
      </c>
      <c r="D44" s="25" t="s">
        <v>120</v>
      </c>
      <c r="E44" s="17">
        <f>'[1]HHLD''s Curb-Depot Totals (2)'!E50</f>
        <v>5617</v>
      </c>
      <c r="F44" s="23">
        <v>796.11</v>
      </c>
      <c r="G44" s="24">
        <v>417.42</v>
      </c>
      <c r="H44" s="24">
        <v>156.41999999999999</v>
      </c>
      <c r="I44" s="24">
        <v>18.579999999999998</v>
      </c>
      <c r="J44" s="24">
        <v>8.31</v>
      </c>
      <c r="K44" s="24">
        <v>41.32</v>
      </c>
      <c r="L44" s="24">
        <v>14.53</v>
      </c>
      <c r="M44" s="24">
        <v>5.32</v>
      </c>
      <c r="N44" s="24">
        <v>0</v>
      </c>
      <c r="O44" s="24">
        <v>0</v>
      </c>
      <c r="P44" s="24">
        <v>16.16</v>
      </c>
      <c r="Q44" s="24">
        <v>30.42</v>
      </c>
      <c r="R44" s="24">
        <v>11.01</v>
      </c>
      <c r="S44" s="24">
        <v>59.958037335793328</v>
      </c>
      <c r="T44" s="24">
        <v>16.661962664206683</v>
      </c>
      <c r="U44" s="5"/>
      <c r="V44" s="5"/>
      <c r="W44" s="5"/>
      <c r="X44" s="5"/>
      <c r="Y44" s="5"/>
    </row>
    <row r="45" spans="2:25" x14ac:dyDescent="0.25">
      <c r="B45" s="14">
        <v>9</v>
      </c>
      <c r="C45" s="15">
        <v>629</v>
      </c>
      <c r="D45" s="25" t="s">
        <v>235</v>
      </c>
      <c r="E45" s="17">
        <f>'[1]HHLD''s Curb-Depot Totals (2)'!E142</f>
        <v>4046</v>
      </c>
      <c r="F45" s="23">
        <v>277.36670585435911</v>
      </c>
      <c r="G45" s="24">
        <v>0</v>
      </c>
      <c r="H45" s="24">
        <v>51.899876552339755</v>
      </c>
      <c r="I45" s="24">
        <v>118.53262128727918</v>
      </c>
      <c r="J45" s="24">
        <v>0</v>
      </c>
      <c r="K45" s="24">
        <v>27.08129432805211</v>
      </c>
      <c r="L45" s="24">
        <v>11.540377160357805</v>
      </c>
      <c r="M45" s="24">
        <v>3.4760781247583417</v>
      </c>
      <c r="N45" s="24">
        <v>2.5762428715207251</v>
      </c>
      <c r="O45" s="24">
        <v>2.6497659200251071</v>
      </c>
      <c r="P45" s="24">
        <v>0</v>
      </c>
      <c r="Q45" s="24">
        <v>22.406237027703668</v>
      </c>
      <c r="R45" s="24">
        <v>22.415538080849249</v>
      </c>
      <c r="S45" s="24">
        <v>11.572695091441167</v>
      </c>
      <c r="T45" s="24">
        <v>3.2159794100319905</v>
      </c>
      <c r="U45" s="5"/>
      <c r="V45" s="5"/>
      <c r="W45" s="5"/>
      <c r="X45" s="5"/>
      <c r="Y45" s="5"/>
    </row>
    <row r="46" spans="2:25" x14ac:dyDescent="0.25">
      <c r="B46" s="14">
        <v>6</v>
      </c>
      <c r="C46" s="15">
        <v>622</v>
      </c>
      <c r="D46" s="25" t="s">
        <v>82</v>
      </c>
      <c r="E46" s="17">
        <f>'[1]HHLD''s Curb-Depot Totals (2)'!E138</f>
        <v>1541</v>
      </c>
      <c r="F46" s="23">
        <v>126.38271014214922</v>
      </c>
      <c r="G46" s="24">
        <v>1.3951579718370901</v>
      </c>
      <c r="H46" s="24">
        <v>14.239912365883901</v>
      </c>
      <c r="I46" s="24">
        <v>55.229653578457615</v>
      </c>
      <c r="J46" s="24">
        <v>0</v>
      </c>
      <c r="K46" s="24">
        <v>10.355706513278745</v>
      </c>
      <c r="L46" s="24">
        <v>4.4129633346740613</v>
      </c>
      <c r="M46" s="24">
        <v>1.3292291144274462</v>
      </c>
      <c r="N46" s="24">
        <v>0.98513810902900256</v>
      </c>
      <c r="O46" s="24">
        <v>5.6511090716658115E-2</v>
      </c>
      <c r="P46" s="24">
        <v>0</v>
      </c>
      <c r="Q46" s="24">
        <v>6.3899897749555219</v>
      </c>
      <c r="R46" s="24">
        <v>2.1724007103201379</v>
      </c>
      <c r="S46" s="24">
        <v>23.332180813385961</v>
      </c>
      <c r="T46" s="24">
        <v>6.4838667651830759</v>
      </c>
      <c r="U46" s="5"/>
      <c r="V46" s="5"/>
      <c r="W46" s="5"/>
      <c r="X46" s="5"/>
      <c r="Y46" s="5"/>
    </row>
    <row r="47" spans="2:25" x14ac:dyDescent="0.25">
      <c r="B47" s="14">
        <v>4</v>
      </c>
      <c r="C47" s="15">
        <v>429</v>
      </c>
      <c r="D47" s="25" t="s">
        <v>48</v>
      </c>
      <c r="E47" s="17">
        <f>'[1]HHLD''s Curb-Depot Totals (2)'!E95</f>
        <v>47303</v>
      </c>
      <c r="F47" s="23">
        <v>4488.678947004054</v>
      </c>
      <c r="G47" s="24">
        <v>2494.1800710769312</v>
      </c>
      <c r="H47" s="24">
        <v>914.80697986617668</v>
      </c>
      <c r="I47" s="24">
        <v>0</v>
      </c>
      <c r="J47" s="24">
        <v>42.242414765416569</v>
      </c>
      <c r="K47" s="24">
        <v>239.19789881129378</v>
      </c>
      <c r="L47" s="24">
        <v>101.93138979284463</v>
      </c>
      <c r="M47" s="24">
        <v>30.702763814535274</v>
      </c>
      <c r="N47" s="24">
        <v>22.754890302898435</v>
      </c>
      <c r="O47" s="24">
        <v>1.3053029401351077</v>
      </c>
      <c r="P47" s="24">
        <v>0</v>
      </c>
      <c r="Q47" s="24">
        <v>147.59708819819377</v>
      </c>
      <c r="R47" s="24">
        <v>50.178487061064516</v>
      </c>
      <c r="S47" s="24">
        <v>347.27587264002057</v>
      </c>
      <c r="T47" s="24">
        <v>96.505787734542054</v>
      </c>
      <c r="U47" s="5"/>
      <c r="V47" s="5"/>
      <c r="W47" s="5"/>
      <c r="X47" s="5"/>
      <c r="Y47" s="5"/>
    </row>
    <row r="48" spans="2:25" x14ac:dyDescent="0.25">
      <c r="B48" s="14">
        <v>7</v>
      </c>
      <c r="C48" s="15">
        <v>152</v>
      </c>
      <c r="D48" s="25" t="s">
        <v>113</v>
      </c>
      <c r="E48" s="17">
        <f>'[1]HHLD''s Curb-Depot Totals (2)'!E29</f>
        <v>3175</v>
      </c>
      <c r="F48" s="23">
        <v>315.94777299025134</v>
      </c>
      <c r="G48" s="24">
        <v>175.559590738694</v>
      </c>
      <c r="H48" s="24">
        <v>64.391156377439003</v>
      </c>
      <c r="I48" s="24">
        <v>0</v>
      </c>
      <c r="J48" s="24">
        <v>2.9733462848288288</v>
      </c>
      <c r="K48" s="24">
        <v>16.836589189301968</v>
      </c>
      <c r="L48" s="24">
        <v>7.1747157645002817</v>
      </c>
      <c r="M48" s="24">
        <v>2.1610968319136807</v>
      </c>
      <c r="N48" s="24">
        <v>1.601664320553986</v>
      </c>
      <c r="O48" s="24">
        <v>9.1877267651003236E-2</v>
      </c>
      <c r="P48" s="24">
        <v>0</v>
      </c>
      <c r="Q48" s="24">
        <v>10.389019100417059</v>
      </c>
      <c r="R48" s="24">
        <v>3.5319481357750053</v>
      </c>
      <c r="S48" s="24">
        <v>24.44394884759879</v>
      </c>
      <c r="T48" s="24">
        <v>6.7928201315777796</v>
      </c>
      <c r="U48" s="5"/>
      <c r="V48" s="5"/>
      <c r="W48" s="5"/>
      <c r="X48" s="5"/>
      <c r="Y48" s="5"/>
    </row>
    <row r="49" spans="2:25" x14ac:dyDescent="0.25">
      <c r="B49" s="14">
        <v>7</v>
      </c>
      <c r="C49" s="15">
        <v>979</v>
      </c>
      <c r="D49" s="25" t="s">
        <v>209</v>
      </c>
      <c r="E49" s="17">
        <f>'[1]HHLD''s Curb-Depot Totals (2)'!E216</f>
        <v>303</v>
      </c>
      <c r="F49" s="23">
        <v>25.931336169878723</v>
      </c>
      <c r="G49" s="24">
        <v>14.409010458294535</v>
      </c>
      <c r="H49" s="24">
        <v>5.2848884060408343</v>
      </c>
      <c r="I49" s="24">
        <v>0</v>
      </c>
      <c r="J49" s="24">
        <v>0.24403666888240841</v>
      </c>
      <c r="K49" s="24">
        <v>1.3818589385512343</v>
      </c>
      <c r="L49" s="24">
        <v>0.588863041039146</v>
      </c>
      <c r="M49" s="24">
        <v>0.1773714937555286</v>
      </c>
      <c r="N49" s="24">
        <v>0.13145620725380874</v>
      </c>
      <c r="O49" s="24">
        <v>7.5408042641959072E-3</v>
      </c>
      <c r="P49" s="24">
        <v>0</v>
      </c>
      <c r="Q49" s="24">
        <v>0.85267620093817897</v>
      </c>
      <c r="R49" s="24">
        <v>0.28988377913391422</v>
      </c>
      <c r="S49" s="24">
        <v>2.0062311213251114</v>
      </c>
      <c r="T49" s="24">
        <v>0.55751905039982108</v>
      </c>
      <c r="U49" s="5"/>
      <c r="V49" s="5"/>
      <c r="W49" s="5"/>
      <c r="X49" s="5"/>
      <c r="Y49" s="5"/>
    </row>
    <row r="50" spans="2:25" x14ac:dyDescent="0.25">
      <c r="B50" s="14">
        <v>9</v>
      </c>
      <c r="C50" s="15">
        <v>695</v>
      </c>
      <c r="D50" s="25" t="s">
        <v>237</v>
      </c>
      <c r="E50" s="17">
        <f>'[1]HHLD''s Curb-Depot Totals (2)'!E145</f>
        <v>923</v>
      </c>
      <c r="F50" s="23">
        <v>31.915977854581389</v>
      </c>
      <c r="G50" s="24">
        <v>22.389634134938248</v>
      </c>
      <c r="H50" s="24">
        <v>8.2119947235596999</v>
      </c>
      <c r="I50" s="24">
        <v>0</v>
      </c>
      <c r="J50" s="24">
        <v>0.37919965063533623</v>
      </c>
      <c r="K50" s="24">
        <v>0.21561122978885916</v>
      </c>
      <c r="L50" s="24">
        <v>9.1880206375312537E-2</v>
      </c>
      <c r="M50" s="24">
        <v>2.7675245881617572E-2</v>
      </c>
      <c r="N50" s="24">
        <v>2.0511091051803459E-2</v>
      </c>
      <c r="O50" s="24">
        <v>1.1765904866562985E-3</v>
      </c>
      <c r="P50" s="24">
        <v>0</v>
      </c>
      <c r="Q50" s="24">
        <v>0.13304293163868172</v>
      </c>
      <c r="R50" s="24">
        <v>4.5230519824573198E-2</v>
      </c>
      <c r="S50" s="24">
        <v>0.31303192188567314</v>
      </c>
      <c r="T50" s="24">
        <v>8.6989608514925515E-2</v>
      </c>
      <c r="U50" s="5"/>
      <c r="V50" s="5"/>
      <c r="W50" s="5"/>
      <c r="X50" s="5"/>
      <c r="Y50" s="5"/>
    </row>
    <row r="51" spans="2:25" x14ac:dyDescent="0.25">
      <c r="B51" s="14">
        <v>7</v>
      </c>
      <c r="C51" s="15">
        <v>981</v>
      </c>
      <c r="D51" s="25" t="s">
        <v>165</v>
      </c>
      <c r="E51" s="17">
        <f>'[1]HHLD''s Curb-Depot Totals (2)'!E218</f>
        <v>364</v>
      </c>
      <c r="F51" s="23">
        <v>105.80878058412495</v>
      </c>
      <c r="G51" s="24">
        <v>33.043684764429038</v>
      </c>
      <c r="H51" s="24">
        <v>19.959304033466253</v>
      </c>
      <c r="I51" s="24">
        <v>42.97086553258238</v>
      </c>
      <c r="J51" s="24">
        <v>0.38478665581315186</v>
      </c>
      <c r="K51" s="24">
        <v>2.1788564899107699</v>
      </c>
      <c r="L51" s="24">
        <v>0.92849423544049003</v>
      </c>
      <c r="M51" s="24">
        <v>0.27967183879099849</v>
      </c>
      <c r="N51" s="24">
        <v>0.20727456495256213</v>
      </c>
      <c r="O51" s="24">
        <v>1.1890019923029129E-2</v>
      </c>
      <c r="P51" s="24">
        <v>0</v>
      </c>
      <c r="Q51" s="24">
        <v>1.3444636224261963</v>
      </c>
      <c r="R51" s="24">
        <v>0.45707643223554056</v>
      </c>
      <c r="S51" s="24">
        <v>3.1633400320463378</v>
      </c>
      <c r="T51" s="24">
        <v>0.87907236210818274</v>
      </c>
      <c r="U51" s="5"/>
      <c r="V51" s="5"/>
      <c r="W51" s="5"/>
      <c r="X51" s="5"/>
      <c r="Y51" s="5"/>
    </row>
    <row r="52" spans="2:25" x14ac:dyDescent="0.25">
      <c r="B52" s="14">
        <v>6</v>
      </c>
      <c r="C52" s="15">
        <v>957</v>
      </c>
      <c r="D52" s="25" t="s">
        <v>103</v>
      </c>
      <c r="E52" s="17">
        <f>'[1]HHLD''s Curb-Depot Totals (2)'!E206</f>
        <v>623</v>
      </c>
      <c r="F52" s="23">
        <v>102.04185406016478</v>
      </c>
      <c r="G52" s="24">
        <v>41.24501311158226</v>
      </c>
      <c r="H52" s="24">
        <v>15.127707223984</v>
      </c>
      <c r="I52" s="24">
        <v>0</v>
      </c>
      <c r="J52" s="24">
        <v>0.69854176571630666</v>
      </c>
      <c r="K52" s="24">
        <v>7.4067536676432209</v>
      </c>
      <c r="L52" s="24">
        <v>3.1563015350387187</v>
      </c>
      <c r="M52" s="24">
        <v>0.95070989176831178</v>
      </c>
      <c r="N52" s="24">
        <v>0.7046042964648922</v>
      </c>
      <c r="O52" s="24">
        <v>4.0418654960085752E-2</v>
      </c>
      <c r="P52" s="24">
        <v>0</v>
      </c>
      <c r="Q52" s="24">
        <v>12.305293311603135</v>
      </c>
      <c r="R52" s="24">
        <v>8.7894952225736667</v>
      </c>
      <c r="S52" s="24">
        <v>9.0907523076792565</v>
      </c>
      <c r="T52" s="24">
        <v>2.5262630711509155</v>
      </c>
      <c r="U52" s="5"/>
      <c r="V52" s="5"/>
      <c r="W52" s="5"/>
      <c r="X52" s="5"/>
      <c r="Y52" s="5"/>
    </row>
    <row r="53" spans="2:25" x14ac:dyDescent="0.25">
      <c r="B53" s="14">
        <v>7</v>
      </c>
      <c r="C53" s="15">
        <v>361</v>
      </c>
      <c r="D53" s="25" t="s">
        <v>136</v>
      </c>
      <c r="E53" s="17">
        <f>'[1]HHLD''s Curb-Depot Totals (2)'!E80</f>
        <v>9054</v>
      </c>
      <c r="F53" s="23">
        <v>1566.390360247229</v>
      </c>
      <c r="G53" s="24">
        <v>900.81392956624779</v>
      </c>
      <c r="H53" s="24">
        <v>117.02540742800426</v>
      </c>
      <c r="I53" s="24">
        <v>0</v>
      </c>
      <c r="J53" s="24">
        <v>15.256539044822031</v>
      </c>
      <c r="K53" s="24">
        <v>122.95819928595225</v>
      </c>
      <c r="L53" s="24">
        <v>52.39719998347622</v>
      </c>
      <c r="M53" s="24">
        <v>15.782565693503102</v>
      </c>
      <c r="N53" s="24">
        <v>11.697010510953806</v>
      </c>
      <c r="O53" s="24">
        <v>0.67098289675316347</v>
      </c>
      <c r="P53" s="24">
        <v>0</v>
      </c>
      <c r="Q53" s="24">
        <v>75.87136958513662</v>
      </c>
      <c r="R53" s="24">
        <v>25.793940676667166</v>
      </c>
      <c r="S53" s="24">
        <v>178.5150127466693</v>
      </c>
      <c r="T53" s="24">
        <v>49.608202829043265</v>
      </c>
      <c r="U53" s="5"/>
      <c r="V53" s="5"/>
      <c r="W53" s="5"/>
      <c r="X53" s="5"/>
      <c r="Y53" s="5"/>
    </row>
    <row r="54" spans="2:25" x14ac:dyDescent="0.25">
      <c r="B54" s="14">
        <v>8</v>
      </c>
      <c r="C54" s="15">
        <v>338</v>
      </c>
      <c r="D54" s="25" t="s">
        <v>171</v>
      </c>
      <c r="E54" s="17">
        <f>'[1]HHLD''s Curb-Depot Totals (2)'!E76</f>
        <v>17461</v>
      </c>
      <c r="F54" s="23">
        <v>1530.8699999999997</v>
      </c>
      <c r="G54" s="24">
        <v>848.17335291429515</v>
      </c>
      <c r="H54" s="24">
        <v>497.54164955314513</v>
      </c>
      <c r="I54" s="24">
        <v>0</v>
      </c>
      <c r="J54" s="24">
        <v>14.364997532559705</v>
      </c>
      <c r="K54" s="24">
        <v>68.82436559991946</v>
      </c>
      <c r="L54" s="24">
        <v>29.328699257283802</v>
      </c>
      <c r="M54" s="24">
        <v>8.8341003503822719</v>
      </c>
      <c r="N54" s="24">
        <v>6.5472602275166834</v>
      </c>
      <c r="O54" s="24">
        <v>0.37557456489775315</v>
      </c>
      <c r="P54" s="24">
        <v>0</v>
      </c>
      <c r="Q54" s="24">
        <v>44.33</v>
      </c>
      <c r="R54" s="24">
        <v>12.55</v>
      </c>
      <c r="S54" s="24">
        <v>0</v>
      </c>
      <c r="T54" s="24">
        <v>0</v>
      </c>
      <c r="U54" s="5"/>
      <c r="V54" s="5"/>
      <c r="W54" s="5"/>
      <c r="X54" s="5"/>
      <c r="Y54" s="5"/>
    </row>
    <row r="55" spans="2:25" x14ac:dyDescent="0.25">
      <c r="B55" s="14">
        <v>6</v>
      </c>
      <c r="C55" s="15">
        <v>989</v>
      </c>
      <c r="D55" s="25" t="s">
        <v>109</v>
      </c>
      <c r="E55" s="17">
        <f>'[1]HHLD''s Curb-Depot Totals (2)'!E225</f>
        <v>2900</v>
      </c>
      <c r="F55" s="23">
        <v>427.82671787999749</v>
      </c>
      <c r="G55" s="24">
        <v>237.72626338596967</v>
      </c>
      <c r="H55" s="24">
        <v>87.192439537490941</v>
      </c>
      <c r="I55" s="24">
        <v>0</v>
      </c>
      <c r="J55" s="24">
        <v>4.02622550594225</v>
      </c>
      <c r="K55" s="24">
        <v>22.798523391950489</v>
      </c>
      <c r="L55" s="24">
        <v>9.7153243657860617</v>
      </c>
      <c r="M55" s="24">
        <v>2.9263537953376195</v>
      </c>
      <c r="N55" s="24">
        <v>2.1688229764140514</v>
      </c>
      <c r="O55" s="24">
        <v>0.12441154275242708</v>
      </c>
      <c r="P55" s="24">
        <v>0</v>
      </c>
      <c r="Q55" s="24">
        <v>14.067831216715609</v>
      </c>
      <c r="R55" s="24">
        <v>4.7826315227663292</v>
      </c>
      <c r="S55" s="24">
        <v>33.099693371845397</v>
      </c>
      <c r="T55" s="24">
        <v>9.1981972670266732</v>
      </c>
      <c r="U55" s="5"/>
      <c r="V55" s="5"/>
      <c r="W55" s="5"/>
      <c r="X55" s="5"/>
      <c r="Y55" s="5"/>
    </row>
    <row r="56" spans="2:25" x14ac:dyDescent="0.25">
      <c r="B56" s="14">
        <v>8</v>
      </c>
      <c r="C56" s="15">
        <v>749</v>
      </c>
      <c r="D56" s="25" t="s">
        <v>156</v>
      </c>
      <c r="E56" s="17">
        <f>'[1]HHLD''s Curb-Depot Totals (2)'!E157</f>
        <v>304</v>
      </c>
      <c r="F56" s="23">
        <v>11.300779571880431</v>
      </c>
      <c r="G56" s="24">
        <v>6.4917217752137324</v>
      </c>
      <c r="H56" s="24">
        <v>2.381011884499014</v>
      </c>
      <c r="I56" s="24">
        <v>0</v>
      </c>
      <c r="J56" s="24">
        <v>0.10994635349317829</v>
      </c>
      <c r="K56" s="24">
        <v>1.9657830659566558</v>
      </c>
      <c r="L56" s="24">
        <v>4.4988460452416827E-2</v>
      </c>
      <c r="M56" s="24">
        <v>1.3550978540146195E-2</v>
      </c>
      <c r="N56" s="24">
        <v>1.0043103351887109E-2</v>
      </c>
      <c r="O56" s="24">
        <v>5.7610879062902729E-4</v>
      </c>
      <c r="P56" s="24">
        <v>0</v>
      </c>
      <c r="Q56" s="24">
        <v>6.5143483070241079E-2</v>
      </c>
      <c r="R56" s="24">
        <v>2.2146788004133333E-2</v>
      </c>
      <c r="S56" s="24">
        <v>0.15327375496493856</v>
      </c>
      <c r="T56" s="24">
        <v>4.2593815543458355E-2</v>
      </c>
      <c r="U56" s="5"/>
      <c r="V56" s="5"/>
      <c r="W56" s="5"/>
      <c r="X56" s="5"/>
      <c r="Y56" s="5"/>
    </row>
    <row r="57" spans="2:25" x14ac:dyDescent="0.25">
      <c r="B57" s="14">
        <v>5</v>
      </c>
      <c r="C57" s="15">
        <v>214</v>
      </c>
      <c r="D57" s="25" t="s">
        <v>56</v>
      </c>
      <c r="E57" s="17">
        <f>'[1]HHLD''s Curb-Depot Totals (2)'!E45</f>
        <v>21718</v>
      </c>
      <c r="F57" s="23">
        <v>3343.8399999999997</v>
      </c>
      <c r="G57" s="24">
        <v>600.07000000000005</v>
      </c>
      <c r="H57" s="24">
        <v>602.21</v>
      </c>
      <c r="I57" s="24">
        <v>937.39</v>
      </c>
      <c r="J57" s="24">
        <v>0</v>
      </c>
      <c r="K57" s="24">
        <v>123.3</v>
      </c>
      <c r="L57" s="24">
        <v>63.58</v>
      </c>
      <c r="M57" s="24">
        <v>17.309999999999999</v>
      </c>
      <c r="N57" s="24">
        <v>96.81</v>
      </c>
      <c r="O57" s="24">
        <v>0</v>
      </c>
      <c r="P57" s="24">
        <v>422.88</v>
      </c>
      <c r="Q57" s="24">
        <v>171.04</v>
      </c>
      <c r="R57" s="24">
        <v>43.87</v>
      </c>
      <c r="S57" s="24">
        <v>207.33120788832019</v>
      </c>
      <c r="T57" s="24">
        <v>58.048792111679802</v>
      </c>
      <c r="U57" s="5"/>
      <c r="V57" s="5"/>
      <c r="W57" s="5"/>
      <c r="X57" s="5"/>
      <c r="Y57" s="5"/>
    </row>
    <row r="58" spans="2:25" x14ac:dyDescent="0.25">
      <c r="B58" s="14">
        <v>7</v>
      </c>
      <c r="C58" s="15">
        <v>983</v>
      </c>
      <c r="D58" s="25" t="s">
        <v>166</v>
      </c>
      <c r="E58" s="17">
        <f>'[1]HHLD''s Curb-Depot Totals (2)'!E220</f>
        <v>563</v>
      </c>
      <c r="F58" s="23">
        <v>41.88264231454945</v>
      </c>
      <c r="G58" s="24">
        <v>30.268300854213649</v>
      </c>
      <c r="H58" s="24">
        <v>11.101705611082131</v>
      </c>
      <c r="I58" s="24">
        <v>0</v>
      </c>
      <c r="J58" s="24">
        <v>0.51263584925367156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5"/>
      <c r="V58" s="5"/>
      <c r="W58" s="5"/>
      <c r="X58" s="5"/>
      <c r="Y58" s="5"/>
    </row>
    <row r="59" spans="2:25" x14ac:dyDescent="0.25">
      <c r="B59" s="14">
        <v>7</v>
      </c>
      <c r="C59" s="15">
        <v>958</v>
      </c>
      <c r="D59" s="25" t="s">
        <v>160</v>
      </c>
      <c r="E59" s="17">
        <f>'[1]HHLD''s Curb-Depot Totals (2)'!E207</f>
        <v>1857</v>
      </c>
      <c r="F59" s="23">
        <v>655.83585940117928</v>
      </c>
      <c r="G59" s="24">
        <v>320.02527285567658</v>
      </c>
      <c r="H59" s="24">
        <v>117.37779350291368</v>
      </c>
      <c r="I59" s="24">
        <v>0</v>
      </c>
      <c r="J59" s="24">
        <v>5.4200739025021765</v>
      </c>
      <c r="K59" s="24">
        <v>49.112940684843622</v>
      </c>
      <c r="L59" s="24">
        <v>20.928905837793614</v>
      </c>
      <c r="M59" s="24">
        <v>6.3039977590841527</v>
      </c>
      <c r="N59" s="24">
        <v>4.6721128542104413</v>
      </c>
      <c r="O59" s="24">
        <v>0.26800931861522143</v>
      </c>
      <c r="P59" s="24">
        <v>0</v>
      </c>
      <c r="Q59" s="24">
        <v>30.305145128604547</v>
      </c>
      <c r="R59" s="24">
        <v>10.302820680834914</v>
      </c>
      <c r="S59" s="24">
        <v>71.303884436301516</v>
      </c>
      <c r="T59" s="24">
        <v>19.814902439798889</v>
      </c>
      <c r="U59" s="5"/>
      <c r="V59" s="5"/>
      <c r="W59" s="5"/>
      <c r="X59" s="5"/>
      <c r="Y59" s="5"/>
    </row>
    <row r="60" spans="2:25" x14ac:dyDescent="0.25">
      <c r="B60" s="14">
        <v>5</v>
      </c>
      <c r="C60" s="15">
        <v>754</v>
      </c>
      <c r="D60" s="25" t="s">
        <v>69</v>
      </c>
      <c r="E60" s="17">
        <f>'[1]HHLD''s Curb-Depot Totals (2)'!E158</f>
        <v>764</v>
      </c>
      <c r="F60" s="23">
        <v>166.10750812692402</v>
      </c>
      <c r="G60" s="24">
        <v>92.299324883314966</v>
      </c>
      <c r="H60" s="24">
        <v>33.853236027074345</v>
      </c>
      <c r="I60" s="24">
        <v>0</v>
      </c>
      <c r="J60" s="24">
        <v>1.5632176720125293</v>
      </c>
      <c r="K60" s="24">
        <v>8.8517284015733484</v>
      </c>
      <c r="L60" s="24">
        <v>3.7720606348343289</v>
      </c>
      <c r="M60" s="24">
        <v>1.1361827499928212</v>
      </c>
      <c r="N60" s="24">
        <v>0.84206470779977405</v>
      </c>
      <c r="O60" s="24">
        <v>4.8303882121332395E-2</v>
      </c>
      <c r="P60" s="24">
        <v>0</v>
      </c>
      <c r="Q60" s="24">
        <v>5.461959925593594</v>
      </c>
      <c r="R60" s="24">
        <v>1.8568989998395176</v>
      </c>
      <c r="S60" s="24">
        <v>12.851248778961679</v>
      </c>
      <c r="T60" s="24">
        <v>3.5712814638057404</v>
      </c>
      <c r="U60" s="5"/>
      <c r="V60" s="5"/>
      <c r="W60" s="5"/>
      <c r="X60" s="5"/>
      <c r="Y60" s="5"/>
    </row>
    <row r="61" spans="2:25" x14ac:dyDescent="0.25">
      <c r="B61" s="14">
        <v>7</v>
      </c>
      <c r="C61" s="15">
        <v>757</v>
      </c>
      <c r="D61" s="25" t="s">
        <v>70</v>
      </c>
      <c r="E61" s="17">
        <f>'[1]HHLD''s Curb-Depot Totals (2)'!E159</f>
        <v>3582</v>
      </c>
      <c r="F61" s="23">
        <v>535.09000000000015</v>
      </c>
      <c r="G61" s="24">
        <v>247.23</v>
      </c>
      <c r="H61" s="24">
        <v>146.51</v>
      </c>
      <c r="I61" s="24">
        <v>15.11</v>
      </c>
      <c r="J61" s="24">
        <v>2.08</v>
      </c>
      <c r="K61" s="24">
        <v>6.13</v>
      </c>
      <c r="L61" s="24">
        <v>8.32</v>
      </c>
      <c r="M61" s="24">
        <v>1.73</v>
      </c>
      <c r="N61" s="24">
        <v>0</v>
      </c>
      <c r="O61" s="24">
        <v>0</v>
      </c>
      <c r="P61" s="24">
        <v>6.96</v>
      </c>
      <c r="Q61" s="24">
        <v>30.45</v>
      </c>
      <c r="R61" s="24">
        <v>3.78</v>
      </c>
      <c r="S61" s="24">
        <v>48.969467133065741</v>
      </c>
      <c r="T61" s="24">
        <v>17.820532866934268</v>
      </c>
      <c r="U61" s="5"/>
      <c r="V61" s="5"/>
      <c r="W61" s="5"/>
      <c r="X61" s="5"/>
      <c r="Y61" s="5"/>
    </row>
    <row r="62" spans="2:25" x14ac:dyDescent="0.25">
      <c r="B62" s="14">
        <v>6</v>
      </c>
      <c r="C62" s="15">
        <v>758</v>
      </c>
      <c r="D62" s="25" t="s">
        <v>90</v>
      </c>
      <c r="E62" s="17">
        <f>'[1]HHLD''s Curb-Depot Totals (2)'!E160</f>
        <v>3573</v>
      </c>
      <c r="F62" s="23">
        <v>471.94000000000005</v>
      </c>
      <c r="G62" s="24">
        <v>221.68617825095572</v>
      </c>
      <c r="H62" s="24">
        <v>154.28931104596114</v>
      </c>
      <c r="I62" s="24">
        <v>0</v>
      </c>
      <c r="J62" s="24">
        <v>3.754564314754361</v>
      </c>
      <c r="K62" s="24">
        <v>21.260240448573036</v>
      </c>
      <c r="L62" s="24">
        <v>9.0598030627465551</v>
      </c>
      <c r="M62" s="24">
        <v>2.7289041600140833</v>
      </c>
      <c r="N62" s="24">
        <v>2.022486157381254</v>
      </c>
      <c r="O62" s="24">
        <v>0.11601713268976029</v>
      </c>
      <c r="P62" s="24">
        <v>0</v>
      </c>
      <c r="Q62" s="24">
        <v>13.118633567422799</v>
      </c>
      <c r="R62" s="24">
        <v>4.4599334089696985</v>
      </c>
      <c r="S62" s="24">
        <v>30.866360411215556</v>
      </c>
      <c r="T62" s="24">
        <v>8.5775680393160769</v>
      </c>
      <c r="U62" s="5"/>
      <c r="V62" s="5"/>
      <c r="W62" s="5"/>
      <c r="X62" s="5"/>
      <c r="Y62" s="5"/>
    </row>
    <row r="63" spans="2:25" x14ac:dyDescent="0.25">
      <c r="B63" s="14">
        <v>3</v>
      </c>
      <c r="C63" s="15">
        <v>760</v>
      </c>
      <c r="D63" s="25" t="s">
        <v>36</v>
      </c>
      <c r="E63" s="17">
        <f>'[1]HHLD''s Curb-Depot Totals (2)'!E161</f>
        <v>23497</v>
      </c>
      <c r="F63" s="23">
        <v>5483.1685445944931</v>
      </c>
      <c r="G63" s="24">
        <v>3046.7783220297979</v>
      </c>
      <c r="H63" s="24">
        <v>1117.4871082561251</v>
      </c>
      <c r="I63" s="24">
        <v>0</v>
      </c>
      <c r="J63" s="24">
        <v>51.601436107173875</v>
      </c>
      <c r="K63" s="24">
        <v>292.19340705366744</v>
      </c>
      <c r="L63" s="24">
        <v>124.51480643140353</v>
      </c>
      <c r="M63" s="24">
        <v>37.505116932530271</v>
      </c>
      <c r="N63" s="24">
        <v>27.796351714534485</v>
      </c>
      <c r="O63" s="24">
        <v>1.5944994300143849</v>
      </c>
      <c r="P63" s="24">
        <v>0</v>
      </c>
      <c r="Q63" s="24">
        <v>180.29797203968849</v>
      </c>
      <c r="R63" s="24">
        <v>61.295785489895565</v>
      </c>
      <c r="S63" s="24">
        <v>424.21660440368419</v>
      </c>
      <c r="T63" s="24">
        <v>117.88713470597794</v>
      </c>
      <c r="U63" s="5"/>
      <c r="V63" s="5"/>
      <c r="W63" s="5"/>
      <c r="X63" s="5"/>
      <c r="Y63" s="5"/>
    </row>
    <row r="64" spans="2:25" x14ac:dyDescent="0.25">
      <c r="B64" s="14">
        <v>2</v>
      </c>
      <c r="C64" s="15">
        <v>6</v>
      </c>
      <c r="D64" s="25" t="s">
        <v>23</v>
      </c>
      <c r="E64" s="17">
        <f>'[1]HHLD''s Curb-Depot Totals (2)'!E3</f>
        <v>216505</v>
      </c>
      <c r="F64" s="23">
        <v>45939</v>
      </c>
      <c r="G64" s="24">
        <v>25536</v>
      </c>
      <c r="H64" s="24">
        <v>5615</v>
      </c>
      <c r="I64" s="24">
        <v>2515</v>
      </c>
      <c r="J64" s="24">
        <v>503</v>
      </c>
      <c r="K64" s="24">
        <v>2501</v>
      </c>
      <c r="L64" s="24">
        <v>657</v>
      </c>
      <c r="M64" s="24">
        <v>0</v>
      </c>
      <c r="N64" s="24">
        <v>0</v>
      </c>
      <c r="O64" s="24">
        <v>0</v>
      </c>
      <c r="P64" s="24">
        <v>1459</v>
      </c>
      <c r="Q64" s="24">
        <v>1699</v>
      </c>
      <c r="R64" s="24">
        <v>670</v>
      </c>
      <c r="S64" s="24">
        <v>3743.6602794888445</v>
      </c>
      <c r="T64" s="24">
        <v>1040.339720511156</v>
      </c>
      <c r="U64" s="5"/>
      <c r="V64" s="5"/>
      <c r="W64" s="5"/>
      <c r="X64" s="5"/>
      <c r="Y64" s="5"/>
    </row>
    <row r="65" spans="2:25" x14ac:dyDescent="0.25">
      <c r="B65" s="14">
        <v>7</v>
      </c>
      <c r="C65" s="15">
        <v>382</v>
      </c>
      <c r="D65" s="25" t="s">
        <v>138</v>
      </c>
      <c r="E65" s="17">
        <f>'[1]HHLD''s Curb-Depot Totals (2)'!E85</f>
        <v>1685</v>
      </c>
      <c r="F65" s="23">
        <v>189.74</v>
      </c>
      <c r="G65" s="24">
        <v>111.07501847791946</v>
      </c>
      <c r="H65" s="24">
        <v>19.232781889439941</v>
      </c>
      <c r="I65" s="24">
        <v>0</v>
      </c>
      <c r="J65" s="24">
        <v>22.481842651863381</v>
      </c>
      <c r="K65" s="24">
        <v>3.6030599323013424</v>
      </c>
      <c r="L65" s="24">
        <v>7.6646581209287952</v>
      </c>
      <c r="M65" s="24">
        <v>0.1248992128580739</v>
      </c>
      <c r="N65" s="24">
        <v>3.5525671677205275</v>
      </c>
      <c r="O65" s="24">
        <v>5.1253099880762862</v>
      </c>
      <c r="P65" s="24">
        <v>9.85</v>
      </c>
      <c r="Q65" s="24">
        <v>0.60042673185567563</v>
      </c>
      <c r="R65" s="24">
        <v>4.6241266895121989</v>
      </c>
      <c r="S65" s="24">
        <v>1.4127224310928315</v>
      </c>
      <c r="T65" s="24">
        <v>0.39258670643150079</v>
      </c>
      <c r="U65" s="5"/>
      <c r="V65" s="5"/>
      <c r="W65" s="5"/>
      <c r="X65" s="5"/>
      <c r="Y65" s="5"/>
    </row>
    <row r="66" spans="2:25" x14ac:dyDescent="0.25">
      <c r="B66" s="14">
        <v>9</v>
      </c>
      <c r="C66" s="15">
        <v>159</v>
      </c>
      <c r="D66" s="25" t="s">
        <v>213</v>
      </c>
      <c r="E66" s="17">
        <f>'[1]HHLD''s Curb-Depot Totals (2)'!E31</f>
        <v>7093</v>
      </c>
      <c r="F66" s="23">
        <v>1034.8899999999999</v>
      </c>
      <c r="G66" s="24">
        <v>0</v>
      </c>
      <c r="H66" s="24">
        <v>243.48999999999998</v>
      </c>
      <c r="I66" s="24">
        <v>543.99</v>
      </c>
      <c r="J66" s="24">
        <v>0</v>
      </c>
      <c r="K66" s="24">
        <v>28.54</v>
      </c>
      <c r="L66" s="24">
        <v>30.92</v>
      </c>
      <c r="M66" s="24">
        <v>34.200000000000003</v>
      </c>
      <c r="N66" s="24">
        <v>0</v>
      </c>
      <c r="O66" s="24">
        <v>0</v>
      </c>
      <c r="P66" s="24">
        <v>61.09</v>
      </c>
      <c r="Q66" s="24">
        <v>46.5</v>
      </c>
      <c r="R66" s="24">
        <v>15.99</v>
      </c>
      <c r="S66" s="24">
        <v>26.4</v>
      </c>
      <c r="T66" s="24">
        <v>3.77</v>
      </c>
      <c r="U66" s="5"/>
      <c r="V66" s="5"/>
      <c r="W66" s="5"/>
      <c r="X66" s="5"/>
      <c r="Y66" s="5"/>
    </row>
    <row r="67" spans="2:25" x14ac:dyDescent="0.25">
      <c r="B67" s="14">
        <v>6</v>
      </c>
      <c r="C67" s="15">
        <v>959</v>
      </c>
      <c r="D67" s="25" t="s">
        <v>104</v>
      </c>
      <c r="E67" s="17">
        <f>'[1]HHLD''s Curb-Depot Totals (2)'!E208</f>
        <v>2110</v>
      </c>
      <c r="F67" s="23">
        <v>438.89809583365724</v>
      </c>
      <c r="G67" s="24">
        <v>85.225549972955051</v>
      </c>
      <c r="H67" s="24">
        <v>139.06004557957556</v>
      </c>
      <c r="I67" s="24">
        <v>0</v>
      </c>
      <c r="J67" s="24">
        <v>0</v>
      </c>
      <c r="K67" s="24">
        <v>47.43581768480761</v>
      </c>
      <c r="L67" s="24">
        <v>20.21421946681474</v>
      </c>
      <c r="M67" s="24">
        <v>6.0887270079031257</v>
      </c>
      <c r="N67" s="24">
        <v>4.5125681839606644</v>
      </c>
      <c r="O67" s="24">
        <v>0.25885725835969942</v>
      </c>
      <c r="P67" s="24">
        <v>0</v>
      </c>
      <c r="Q67" s="24">
        <v>67.330323720857976</v>
      </c>
      <c r="R67" s="24">
        <v>20.611133770606614</v>
      </c>
      <c r="S67" s="24">
        <v>37.68768250533482</v>
      </c>
      <c r="T67" s="24">
        <v>10.473170682481538</v>
      </c>
      <c r="U67" s="5"/>
      <c r="V67" s="5"/>
      <c r="W67" s="5"/>
      <c r="X67" s="5"/>
      <c r="Y67" s="5"/>
    </row>
    <row r="68" spans="2:25" x14ac:dyDescent="0.25">
      <c r="B68" s="14">
        <v>7</v>
      </c>
      <c r="C68" s="15">
        <v>434</v>
      </c>
      <c r="D68" s="25" t="s">
        <v>140</v>
      </c>
      <c r="E68" s="17">
        <f>'[1]HHLD''s Curb-Depot Totals (2)'!E97</f>
        <v>3075</v>
      </c>
      <c r="F68" s="23">
        <v>380.36534297197528</v>
      </c>
      <c r="G68" s="24">
        <v>146.43018697085256</v>
      </c>
      <c r="H68" s="24">
        <v>72.092666129684119</v>
      </c>
      <c r="I68" s="24">
        <v>6.7611829650239139</v>
      </c>
      <c r="J68" s="24">
        <v>0</v>
      </c>
      <c r="K68" s="24">
        <v>13.185194076148997</v>
      </c>
      <c r="L68" s="24">
        <v>10.860482872951799</v>
      </c>
      <c r="M68" s="24">
        <v>0</v>
      </c>
      <c r="N68" s="24">
        <v>0</v>
      </c>
      <c r="O68" s="24">
        <v>0</v>
      </c>
      <c r="P68" s="24">
        <v>4.6494224063943976</v>
      </c>
      <c r="Q68" s="24">
        <v>31.010937615168743</v>
      </c>
      <c r="R68" s="24">
        <v>10.079663842870296</v>
      </c>
      <c r="S68" s="24">
        <v>41.871420488120535</v>
      </c>
      <c r="T68" s="24">
        <v>43.424185604759884</v>
      </c>
      <c r="U68" s="5"/>
      <c r="V68" s="5"/>
      <c r="W68" s="5"/>
      <c r="X68" s="5"/>
      <c r="Y68" s="5"/>
    </row>
    <row r="69" spans="2:25" x14ac:dyDescent="0.25">
      <c r="B69" s="14">
        <v>9</v>
      </c>
      <c r="C69" s="15">
        <v>218</v>
      </c>
      <c r="D69" s="25" t="s">
        <v>216</v>
      </c>
      <c r="E69" s="17">
        <f>'[1]HHLD''s Curb-Depot Totals (2)'!E47</f>
        <v>3862</v>
      </c>
      <c r="F69" s="23">
        <v>350.44000000000005</v>
      </c>
      <c r="G69" s="24">
        <v>171.03257302535977</v>
      </c>
      <c r="H69" s="24">
        <v>62.730752042499461</v>
      </c>
      <c r="I69" s="24">
        <v>0</v>
      </c>
      <c r="J69" s="24">
        <v>2.8966749321407756</v>
      </c>
      <c r="K69" s="24">
        <v>26.233505744070314</v>
      </c>
      <c r="L69" s="24">
        <v>11.179101960846344</v>
      </c>
      <c r="M69" s="24">
        <v>3.3672583868425527</v>
      </c>
      <c r="N69" s="24">
        <v>2.495592764122522</v>
      </c>
      <c r="O69" s="24">
        <v>0.14315624153872977</v>
      </c>
      <c r="P69" s="24">
        <v>0</v>
      </c>
      <c r="Q69" s="24">
        <v>16.187387432320339</v>
      </c>
      <c r="R69" s="24">
        <v>5.5032156849491596</v>
      </c>
      <c r="S69" s="24">
        <v>38.086720848941113</v>
      </c>
      <c r="T69" s="24">
        <v>10.584060936368916</v>
      </c>
      <c r="U69" s="5"/>
      <c r="V69" s="5"/>
      <c r="W69" s="5"/>
      <c r="X69" s="5"/>
      <c r="Y69" s="5"/>
    </row>
    <row r="70" spans="2:25" x14ac:dyDescent="0.25">
      <c r="B70" s="14">
        <v>6</v>
      </c>
      <c r="C70" s="15">
        <v>426</v>
      </c>
      <c r="D70" s="25" t="s">
        <v>76</v>
      </c>
      <c r="E70" s="17">
        <f>'[1]HHLD''s Curb-Depot Totals (2)'!E93</f>
        <v>5680</v>
      </c>
      <c r="F70" s="23">
        <v>441.75351914935061</v>
      </c>
      <c r="G70" s="24">
        <v>70.790315491013956</v>
      </c>
      <c r="H70" s="24">
        <v>106.4412521980244</v>
      </c>
      <c r="I70" s="24">
        <v>149.70045037811977</v>
      </c>
      <c r="J70" s="24">
        <v>0</v>
      </c>
      <c r="K70" s="24">
        <v>19.935110322517954</v>
      </c>
      <c r="L70" s="24">
        <v>8.4951143423338298</v>
      </c>
      <c r="M70" s="24">
        <v>2.5588142157211715</v>
      </c>
      <c r="N70" s="24">
        <v>1.8964265606820474</v>
      </c>
      <c r="O70" s="24">
        <v>0.10878589755685519</v>
      </c>
      <c r="P70" s="24">
        <v>0</v>
      </c>
      <c r="Q70" s="24">
        <v>12.300961886101993</v>
      </c>
      <c r="R70" s="24">
        <v>4.1819500938364049</v>
      </c>
      <c r="S70" s="24">
        <v>51.134406725439305</v>
      </c>
      <c r="T70" s="24">
        <v>14.209931038002942</v>
      </c>
      <c r="U70" s="5"/>
      <c r="V70" s="5"/>
      <c r="W70" s="5"/>
      <c r="X70" s="5"/>
      <c r="Y70" s="5"/>
    </row>
    <row r="71" spans="2:25" x14ac:dyDescent="0.25">
      <c r="B71" s="14">
        <v>8</v>
      </c>
      <c r="C71" s="15">
        <v>764</v>
      </c>
      <c r="D71" s="25" t="s">
        <v>185</v>
      </c>
      <c r="E71" s="17">
        <f>'[1]HHLD''s Curb-Depot Totals (2)'!E162</f>
        <v>732</v>
      </c>
      <c r="F71" s="23">
        <v>47.993434231195906</v>
      </c>
      <c r="G71" s="24">
        <v>21.764464360658604</v>
      </c>
      <c r="H71" s="24">
        <v>15.253727158752184</v>
      </c>
      <c r="I71" s="24">
        <v>0</v>
      </c>
      <c r="J71" s="24">
        <v>0</v>
      </c>
      <c r="K71" s="24">
        <v>0.21444826078440143</v>
      </c>
      <c r="L71" s="24">
        <v>9.1384620722179788E-2</v>
      </c>
      <c r="M71" s="24">
        <v>2.7525970478928272E-2</v>
      </c>
      <c r="N71" s="24">
        <v>2.0400457838662307E-2</v>
      </c>
      <c r="O71" s="24">
        <v>1.1702441647682361E-3</v>
      </c>
      <c r="P71" s="24">
        <v>4.0924633840554652</v>
      </c>
      <c r="Q71" s="24">
        <v>4.7828518942845131</v>
      </c>
      <c r="R71" s="24">
        <v>1.347133994746994</v>
      </c>
      <c r="S71" s="24">
        <v>0.3113434828237775</v>
      </c>
      <c r="T71" s="24">
        <v>8.6520401885419984E-2</v>
      </c>
      <c r="U71" s="5"/>
      <c r="V71" s="5"/>
      <c r="W71" s="5"/>
      <c r="X71" s="5"/>
      <c r="Y71" s="5"/>
    </row>
    <row r="72" spans="2:25" x14ac:dyDescent="0.25">
      <c r="B72" s="14">
        <v>9</v>
      </c>
      <c r="C72" s="15">
        <v>543</v>
      </c>
      <c r="D72" s="25" t="s">
        <v>231</v>
      </c>
      <c r="E72" s="17">
        <f>'[1]HHLD''s Curb-Depot Totals (2)'!E113</f>
        <v>1138</v>
      </c>
      <c r="F72" s="23">
        <v>107.61105905486882</v>
      </c>
      <c r="G72" s="24">
        <v>59.795178512662339</v>
      </c>
      <c r="H72" s="24">
        <v>21.931474515434182</v>
      </c>
      <c r="I72" s="24">
        <v>0</v>
      </c>
      <c r="J72" s="24">
        <v>1.0127146636262647</v>
      </c>
      <c r="K72" s="24">
        <v>5.7345021817528155</v>
      </c>
      <c r="L72" s="24">
        <v>2.4436911028942774</v>
      </c>
      <c r="M72" s="24">
        <v>0.73606443432512703</v>
      </c>
      <c r="N72" s="24">
        <v>0.54552305323743933</v>
      </c>
      <c r="O72" s="24">
        <v>3.129317855738506E-2</v>
      </c>
      <c r="P72" s="24">
        <v>0</v>
      </c>
      <c r="Q72" s="24">
        <v>3.5384751642849386</v>
      </c>
      <c r="R72" s="24">
        <v>1.2029731237553152</v>
      </c>
      <c r="S72" s="24">
        <v>8.3255507645382547</v>
      </c>
      <c r="T72" s="24">
        <v>2.3136183598004751</v>
      </c>
      <c r="U72" s="5"/>
      <c r="V72" s="5"/>
      <c r="W72" s="5"/>
      <c r="X72" s="5"/>
      <c r="Y72" s="5"/>
    </row>
    <row r="73" spans="2:25" x14ac:dyDescent="0.25">
      <c r="B73" s="14">
        <v>6</v>
      </c>
      <c r="C73" s="15">
        <v>623</v>
      </c>
      <c r="D73" s="25" t="s">
        <v>83</v>
      </c>
      <c r="E73" s="17">
        <f>'[1]HHLD''s Curb-Depot Totals (2)'!E139</f>
        <v>2306</v>
      </c>
      <c r="F73" s="23">
        <v>225.5679702583175</v>
      </c>
      <c r="G73" s="24">
        <v>106.20243313410722</v>
      </c>
      <c r="H73" s="24">
        <v>38.95257132252803</v>
      </c>
      <c r="I73" s="24">
        <v>0</v>
      </c>
      <c r="J73" s="24">
        <v>1.7986861821128721</v>
      </c>
      <c r="K73" s="24">
        <v>15.380145396180399</v>
      </c>
      <c r="L73" s="24">
        <v>6.5540692591345993</v>
      </c>
      <c r="M73" s="24">
        <v>1.974151837782963</v>
      </c>
      <c r="N73" s="24">
        <v>1.4631128578968491</v>
      </c>
      <c r="O73" s="24">
        <v>8.3929453833445786E-2</v>
      </c>
      <c r="P73" s="24">
        <v>0</v>
      </c>
      <c r="Q73" s="24">
        <v>9.4903203072530538</v>
      </c>
      <c r="R73" s="24">
        <v>3.2264180855885121</v>
      </c>
      <c r="S73" s="24">
        <v>31.64749263496936</v>
      </c>
      <c r="T73" s="24">
        <v>8.7946397869302189</v>
      </c>
      <c r="U73" s="5"/>
      <c r="V73" s="5"/>
      <c r="W73" s="5"/>
      <c r="X73" s="5"/>
      <c r="Y73" s="5"/>
    </row>
    <row r="74" spans="2:25" x14ac:dyDescent="0.25">
      <c r="B74" s="14">
        <v>2</v>
      </c>
      <c r="C74" s="15">
        <v>18</v>
      </c>
      <c r="D74" s="25" t="s">
        <v>24</v>
      </c>
      <c r="E74" s="17">
        <f>'[1]HHLD''s Curb-Depot Totals (2)'!E7</f>
        <v>164356</v>
      </c>
      <c r="F74" s="23">
        <v>25081.440000000002</v>
      </c>
      <c r="G74" s="24">
        <v>14898.050000000001</v>
      </c>
      <c r="H74" s="24">
        <v>4917.25</v>
      </c>
      <c r="I74" s="24">
        <v>0</v>
      </c>
      <c r="J74" s="24">
        <v>75.69</v>
      </c>
      <c r="K74" s="24">
        <v>1108.3399999999999</v>
      </c>
      <c r="L74" s="24">
        <v>394.85</v>
      </c>
      <c r="M74" s="24">
        <v>0</v>
      </c>
      <c r="N74" s="24">
        <v>0</v>
      </c>
      <c r="O74" s="24">
        <v>0</v>
      </c>
      <c r="P74" s="24">
        <v>424.47</v>
      </c>
      <c r="Q74" s="24">
        <v>853.67</v>
      </c>
      <c r="R74" s="24">
        <v>327.73</v>
      </c>
      <c r="S74" s="24">
        <v>1686.6371813435858</v>
      </c>
      <c r="T74" s="24">
        <v>394.75281865641432</v>
      </c>
      <c r="U74" s="5"/>
      <c r="V74" s="5"/>
      <c r="W74" s="5"/>
      <c r="X74" s="5"/>
      <c r="Y74" s="5"/>
    </row>
    <row r="75" spans="2:25" x14ac:dyDescent="0.25">
      <c r="B75" s="14">
        <v>9</v>
      </c>
      <c r="C75" s="15">
        <v>771</v>
      </c>
      <c r="D75" s="25" t="s">
        <v>238</v>
      </c>
      <c r="E75" s="17">
        <f>'[1]HHLD''s Curb-Depot Totals (2)'!E163</f>
        <v>1308</v>
      </c>
      <c r="F75" s="23">
        <v>165.80057337311982</v>
      </c>
      <c r="G75" s="24">
        <v>0</v>
      </c>
      <c r="H75" s="24">
        <v>92.322253523033055</v>
      </c>
      <c r="I75" s="24">
        <v>0</v>
      </c>
      <c r="J75" s="24">
        <v>0</v>
      </c>
      <c r="K75" s="24">
        <v>16.941412601967713</v>
      </c>
      <c r="L75" s="24">
        <v>7.2193850370522021</v>
      </c>
      <c r="M75" s="24">
        <v>2.1745516678353334</v>
      </c>
      <c r="N75" s="24">
        <v>1.611636169254322</v>
      </c>
      <c r="O75" s="24">
        <v>9.2449289016690639E-2</v>
      </c>
      <c r="P75" s="24">
        <v>0</v>
      </c>
      <c r="Q75" s="24">
        <v>10.453700398042788</v>
      </c>
      <c r="R75" s="24">
        <v>3.5539377948910933</v>
      </c>
      <c r="S75" s="24">
        <v>24.596135143078421</v>
      </c>
      <c r="T75" s="24">
        <v>6.8351117489481794</v>
      </c>
      <c r="U75" s="5"/>
      <c r="V75" s="5"/>
      <c r="W75" s="5"/>
      <c r="X75" s="5"/>
      <c r="Y75" s="5"/>
    </row>
    <row r="76" spans="2:25" x14ac:dyDescent="0.25">
      <c r="B76" s="14">
        <v>6</v>
      </c>
      <c r="C76" s="15">
        <v>774</v>
      </c>
      <c r="D76" s="25" t="s">
        <v>91</v>
      </c>
      <c r="E76" s="17">
        <f>'[1]HHLD''s Curb-Depot Totals (2)'!E164</f>
        <v>3813</v>
      </c>
      <c r="F76" s="23">
        <v>470.9500000000001</v>
      </c>
      <c r="G76" s="24">
        <v>261.68815331684277</v>
      </c>
      <c r="H76" s="24">
        <v>95.981100955222075</v>
      </c>
      <c r="I76" s="24">
        <v>0</v>
      </c>
      <c r="J76" s="24">
        <v>4.4320534991817881</v>
      </c>
      <c r="K76" s="24">
        <v>25.096526567213434</v>
      </c>
      <c r="L76" s="24">
        <v>10.694591569080835</v>
      </c>
      <c r="M76" s="24">
        <v>3.2213189647048139</v>
      </c>
      <c r="N76" s="24">
        <v>2.387431962649643</v>
      </c>
      <c r="O76" s="24">
        <v>0.13695174614057201</v>
      </c>
      <c r="P76" s="24">
        <v>0</v>
      </c>
      <c r="Q76" s="24">
        <v>15.485814313659935</v>
      </c>
      <c r="R76" s="24">
        <v>5.2647023234266079</v>
      </c>
      <c r="S76" s="24">
        <v>36.43601472744627</v>
      </c>
      <c r="T76" s="24">
        <v>10.125340054431286</v>
      </c>
      <c r="U76" s="5"/>
      <c r="V76" s="5"/>
      <c r="W76" s="5"/>
      <c r="X76" s="5"/>
      <c r="Y76" s="5"/>
    </row>
    <row r="77" spans="2:25" x14ac:dyDescent="0.25">
      <c r="B77" s="14">
        <v>8</v>
      </c>
      <c r="C77" s="15">
        <v>775</v>
      </c>
      <c r="D77" s="25" t="s">
        <v>186</v>
      </c>
      <c r="E77" s="17">
        <f>'[1]HHLD''s Curb-Depot Totals (2)'!E165</f>
        <v>1833</v>
      </c>
      <c r="F77" s="23">
        <v>183.82077097952811</v>
      </c>
      <c r="G77" s="24">
        <v>0</v>
      </c>
      <c r="H77" s="24">
        <v>0</v>
      </c>
      <c r="I77" s="24">
        <v>0</v>
      </c>
      <c r="J77" s="24">
        <v>0</v>
      </c>
      <c r="K77" s="24">
        <v>42.382345327569737</v>
      </c>
      <c r="L77" s="24">
        <v>18.060741266492613</v>
      </c>
      <c r="M77" s="24">
        <v>5.4400776301342955</v>
      </c>
      <c r="N77" s="24">
        <v>4.0318314813845459</v>
      </c>
      <c r="O77" s="24">
        <v>0.23128045957269164</v>
      </c>
      <c r="P77" s="24">
        <v>0</v>
      </c>
      <c r="Q77" s="24">
        <v>26.152030567353211</v>
      </c>
      <c r="R77" s="24">
        <v>8.8908889969589247</v>
      </c>
      <c r="S77" s="24">
        <v>61.532170772846044</v>
      </c>
      <c r="T77" s="24">
        <v>17.099404477216034</v>
      </c>
      <c r="U77" s="5"/>
      <c r="V77" s="5"/>
      <c r="W77" s="5"/>
      <c r="X77" s="5"/>
      <c r="Y77" s="5"/>
    </row>
    <row r="78" spans="2:25" x14ac:dyDescent="0.25">
      <c r="B78" s="14">
        <v>9</v>
      </c>
      <c r="C78" s="15">
        <v>230</v>
      </c>
      <c r="D78" s="25" t="s">
        <v>217</v>
      </c>
      <c r="E78" s="17">
        <f>'[1]HHLD''s Curb-Depot Totals (2)'!E51</f>
        <v>1210</v>
      </c>
      <c r="F78" s="23">
        <v>148.8540545418719</v>
      </c>
      <c r="G78" s="24">
        <v>57.043756912298221</v>
      </c>
      <c r="H78" s="24">
        <v>38.144415001578729</v>
      </c>
      <c r="I78" s="24">
        <v>0</v>
      </c>
      <c r="J78" s="24">
        <v>0.96611550513530497</v>
      </c>
      <c r="K78" s="24">
        <v>21.770685666502153</v>
      </c>
      <c r="L78" s="24">
        <v>9.2773233283308016</v>
      </c>
      <c r="M78" s="24">
        <v>2.7944234603265858</v>
      </c>
      <c r="N78" s="24">
        <v>2.0710447985622098</v>
      </c>
      <c r="O78" s="24">
        <v>0.62105950211884287</v>
      </c>
      <c r="P78" s="24">
        <v>0</v>
      </c>
      <c r="Q78" s="24">
        <v>14.54684711968806</v>
      </c>
      <c r="R78" s="24">
        <v>1.6183832473310247</v>
      </c>
      <c r="S78" s="24">
        <v>0</v>
      </c>
      <c r="T78" s="24">
        <v>0</v>
      </c>
      <c r="U78" s="5"/>
      <c r="V78" s="5"/>
      <c r="W78" s="5"/>
      <c r="X78" s="5"/>
      <c r="Y78" s="5"/>
    </row>
    <row r="79" spans="2:25" x14ac:dyDescent="0.25">
      <c r="B79" s="14">
        <v>9</v>
      </c>
      <c r="C79" s="15">
        <v>277</v>
      </c>
      <c r="D79" s="25" t="s">
        <v>218</v>
      </c>
      <c r="E79" s="17">
        <f>'[1]HHLD''s Curb-Depot Totals (2)'!E62</f>
        <v>1286</v>
      </c>
      <c r="F79" s="23">
        <v>236.46997517324124</v>
      </c>
      <c r="G79" s="24">
        <v>99.582903755381906</v>
      </c>
      <c r="H79" s="24">
        <v>75.915583439154844</v>
      </c>
      <c r="I79" s="24">
        <v>0</v>
      </c>
      <c r="J79" s="24">
        <v>1.6865752287737095</v>
      </c>
      <c r="K79" s="24">
        <v>6.8344660711988743</v>
      </c>
      <c r="L79" s="24">
        <v>2.9124278624158695</v>
      </c>
      <c r="M79" s="24">
        <v>0.87725267916344396</v>
      </c>
      <c r="N79" s="24">
        <v>0.65016259131816767</v>
      </c>
      <c r="O79" s="24">
        <v>3.7295681531163687E-2</v>
      </c>
      <c r="P79" s="24">
        <v>29.642456374965377</v>
      </c>
      <c r="Q79" s="24">
        <v>4.2172079960205524</v>
      </c>
      <c r="R79" s="24">
        <v>1.4337214876351789</v>
      </c>
      <c r="S79" s="24">
        <v>9.9225167975937882</v>
      </c>
      <c r="T79" s="24">
        <v>2.7574052080883353</v>
      </c>
      <c r="U79" s="5"/>
      <c r="V79" s="5"/>
      <c r="W79" s="5"/>
      <c r="X79" s="5"/>
      <c r="Y79" s="5"/>
    </row>
    <row r="80" spans="2:25" x14ac:dyDescent="0.25">
      <c r="B80" s="14">
        <v>5</v>
      </c>
      <c r="C80" s="15">
        <v>272</v>
      </c>
      <c r="D80" s="25" t="s">
        <v>60</v>
      </c>
      <c r="E80" s="17">
        <f>'[1]HHLD''s Curb-Depot Totals (2)'!E60</f>
        <v>2493</v>
      </c>
      <c r="F80" s="23">
        <v>406.10258244234012</v>
      </c>
      <c r="G80" s="24">
        <v>200.15527304817223</v>
      </c>
      <c r="H80" s="24">
        <v>73.412278032687681</v>
      </c>
      <c r="I80" s="24">
        <v>0</v>
      </c>
      <c r="J80" s="24">
        <v>3.3899084350936213</v>
      </c>
      <c r="K80" s="24">
        <v>29.776141009914138</v>
      </c>
      <c r="L80" s="24">
        <v>12.688754587274662</v>
      </c>
      <c r="M80" s="24">
        <v>3.8219810009991901</v>
      </c>
      <c r="N80" s="24">
        <v>2.8326035708982609</v>
      </c>
      <c r="O80" s="24">
        <v>0.16248840227806957</v>
      </c>
      <c r="P80" s="24">
        <v>0</v>
      </c>
      <c r="Q80" s="24">
        <v>18.373370889471406</v>
      </c>
      <c r="R80" s="24">
        <v>6.2463830736788388</v>
      </c>
      <c r="S80" s="24">
        <v>43.230042590081503</v>
      </c>
      <c r="T80" s="24">
        <v>12.013357801790566</v>
      </c>
      <c r="U80" s="5"/>
      <c r="V80" s="5"/>
      <c r="W80" s="5"/>
      <c r="X80" s="5"/>
      <c r="Y80" s="5"/>
    </row>
    <row r="81" spans="2:50" x14ac:dyDescent="0.25">
      <c r="B81" s="14">
        <v>7</v>
      </c>
      <c r="C81" s="15">
        <v>212</v>
      </c>
      <c r="D81" s="25" t="s">
        <v>118</v>
      </c>
      <c r="E81" s="17">
        <f>'[1]HHLD''s Curb-Depot Totals (2)'!E44</f>
        <v>4088</v>
      </c>
      <c r="F81" s="23">
        <v>570.0866213947329</v>
      </c>
      <c r="G81" s="24">
        <v>233.36728761560886</v>
      </c>
      <c r="H81" s="24">
        <v>203.52757854556239</v>
      </c>
      <c r="I81" s="24">
        <v>0</v>
      </c>
      <c r="J81" s="24">
        <v>0</v>
      </c>
      <c r="K81" s="24">
        <v>30.585036326033375</v>
      </c>
      <c r="L81" s="24">
        <v>21.028876151058629</v>
      </c>
      <c r="M81" s="24">
        <v>0</v>
      </c>
      <c r="N81" s="24">
        <v>0</v>
      </c>
      <c r="O81" s="24">
        <v>0.60336015960843337</v>
      </c>
      <c r="P81" s="24">
        <v>18.562197851482978</v>
      </c>
      <c r="Q81" s="24">
        <v>31.259380033831032</v>
      </c>
      <c r="R81" s="24">
        <v>12.59957980358787</v>
      </c>
      <c r="S81" s="24">
        <v>1.7036051565414585</v>
      </c>
      <c r="T81" s="24">
        <v>16.849719751417862</v>
      </c>
      <c r="U81" s="5"/>
      <c r="V81" s="5"/>
      <c r="W81" s="5"/>
      <c r="X81" s="5"/>
      <c r="Y81" s="5"/>
    </row>
    <row r="82" spans="2:50" x14ac:dyDescent="0.25">
      <c r="B82" s="14">
        <v>8</v>
      </c>
      <c r="C82" s="15">
        <v>545</v>
      </c>
      <c r="D82" s="25" t="s">
        <v>177</v>
      </c>
      <c r="E82" s="17">
        <f>'[1]HHLD''s Curb-Depot Totals (2)'!E114</f>
        <v>190</v>
      </c>
      <c r="F82" s="23">
        <v>18.09054836815427</v>
      </c>
      <c r="G82" s="24">
        <v>8.6308013095292733</v>
      </c>
      <c r="H82" s="24">
        <v>3.1655762835064305</v>
      </c>
      <c r="I82" s="24">
        <v>0</v>
      </c>
      <c r="J82" s="24">
        <v>0.14617464588978776</v>
      </c>
      <c r="K82" s="24">
        <v>1.4175030037848937</v>
      </c>
      <c r="L82" s="24">
        <v>0.60405234297360832</v>
      </c>
      <c r="M82" s="24">
        <v>0.18194666486571587</v>
      </c>
      <c r="N82" s="24">
        <v>0.13484702631355783</v>
      </c>
      <c r="O82" s="24">
        <v>7.7353139291180409E-3</v>
      </c>
      <c r="P82" s="24">
        <v>0</v>
      </c>
      <c r="Q82" s="24">
        <v>0.87467037507674472</v>
      </c>
      <c r="R82" s="24">
        <v>0.29736112435734341</v>
      </c>
      <c r="S82" s="24">
        <v>2.0579804214651696</v>
      </c>
      <c r="T82" s="24">
        <v>0.5718998564626262</v>
      </c>
      <c r="U82" s="5"/>
      <c r="V82" s="5"/>
      <c r="W82" s="5"/>
      <c r="X82" s="5"/>
      <c r="Y82" s="5"/>
    </row>
    <row r="83" spans="2:50" x14ac:dyDescent="0.25">
      <c r="B83" s="14">
        <v>9</v>
      </c>
      <c r="C83" s="15">
        <v>527</v>
      </c>
      <c r="D83" s="25" t="s">
        <v>230</v>
      </c>
      <c r="E83" s="17">
        <f>'[1]HHLD''s Curb-Depot Totals (2)'!E110</f>
        <v>2215</v>
      </c>
      <c r="F83" s="23">
        <v>265.65667994407312</v>
      </c>
      <c r="G83" s="24">
        <v>119.21699153130615</v>
      </c>
      <c r="H83" s="24">
        <v>65.445340291258972</v>
      </c>
      <c r="I83" s="24">
        <v>0</v>
      </c>
      <c r="J83" s="24">
        <v>2.0191058623831246</v>
      </c>
      <c r="K83" s="24">
        <v>18.208801823203526</v>
      </c>
      <c r="L83" s="24">
        <v>7.7594681455202847</v>
      </c>
      <c r="M83" s="24">
        <v>2.3372301533657995</v>
      </c>
      <c r="N83" s="24">
        <v>1.7322028750808161</v>
      </c>
      <c r="O83" s="24">
        <v>9.9365432030470921E-2</v>
      </c>
      <c r="P83" s="24">
        <v>0</v>
      </c>
      <c r="Q83" s="24">
        <v>11.235743048073584</v>
      </c>
      <c r="R83" s="24">
        <v>3.8198083311924393</v>
      </c>
      <c r="S83" s="24">
        <v>26.436175126566944</v>
      </c>
      <c r="T83" s="24">
        <v>7.3464473240910113</v>
      </c>
      <c r="U83" s="5"/>
      <c r="V83" s="5"/>
      <c r="W83" s="5"/>
      <c r="X83" s="5"/>
      <c r="Y83" s="5"/>
    </row>
    <row r="84" spans="2:50" x14ac:dyDescent="0.25">
      <c r="B84" s="14">
        <v>7</v>
      </c>
      <c r="C84" s="15">
        <v>389</v>
      </c>
      <c r="D84" s="25" t="s">
        <v>139</v>
      </c>
      <c r="E84" s="17">
        <f>'[1]HHLD''s Curb-Depot Totals (2)'!E86</f>
        <v>7018</v>
      </c>
      <c r="F84" s="23">
        <v>1064.0683830138576</v>
      </c>
      <c r="G84" s="24">
        <v>471.47432605272019</v>
      </c>
      <c r="H84" s="24">
        <v>172.92576799176365</v>
      </c>
      <c r="I84" s="24">
        <v>0</v>
      </c>
      <c r="J84" s="24">
        <v>7.985074639685048</v>
      </c>
      <c r="K84" s="24">
        <v>84.820270304331046</v>
      </c>
      <c r="L84" s="24">
        <v>36.14516715109621</v>
      </c>
      <c r="M84" s="24">
        <v>10.887289306388997</v>
      </c>
      <c r="N84" s="24">
        <v>8.068950253446447</v>
      </c>
      <c r="O84" s="24">
        <v>0.46286421729249067</v>
      </c>
      <c r="P84" s="24">
        <v>0</v>
      </c>
      <c r="Q84" s="24">
        <v>114.70999871591272</v>
      </c>
      <c r="R84" s="24">
        <v>40.971831657158226</v>
      </c>
      <c r="S84" s="24">
        <v>90.474536318139897</v>
      </c>
      <c r="T84" s="24">
        <v>25.142306405922525</v>
      </c>
      <c r="U84" s="5"/>
      <c r="V84" s="5"/>
      <c r="W84" s="5"/>
      <c r="X84" s="5"/>
      <c r="Y84" s="5"/>
    </row>
    <row r="85" spans="2:50" x14ac:dyDescent="0.25">
      <c r="B85" s="14">
        <v>4</v>
      </c>
      <c r="C85" s="15">
        <v>183</v>
      </c>
      <c r="D85" s="25" t="s">
        <v>44</v>
      </c>
      <c r="E85" s="17">
        <f>'[1]HHLD''s Curb-Depot Totals (2)'!E37</f>
        <v>74188</v>
      </c>
      <c r="F85" s="23">
        <v>13456.850000000002</v>
      </c>
      <c r="G85" s="24">
        <v>8165.11</v>
      </c>
      <c r="H85" s="24">
        <v>1799.26</v>
      </c>
      <c r="I85" s="24">
        <v>0</v>
      </c>
      <c r="J85" s="24">
        <v>57.57</v>
      </c>
      <c r="K85" s="24">
        <v>332.04</v>
      </c>
      <c r="L85" s="24">
        <v>183.14</v>
      </c>
      <c r="M85" s="24">
        <v>87.08</v>
      </c>
      <c r="N85" s="24">
        <v>0</v>
      </c>
      <c r="O85" s="24">
        <v>0.61</v>
      </c>
      <c r="P85" s="24">
        <v>1216.8699999999999</v>
      </c>
      <c r="Q85" s="24">
        <v>416.36</v>
      </c>
      <c r="R85" s="24">
        <v>132.69</v>
      </c>
      <c r="S85" s="24">
        <v>834.27907549511838</v>
      </c>
      <c r="T85" s="24">
        <v>231.84092450488157</v>
      </c>
      <c r="U85" s="5"/>
      <c r="V85" s="5"/>
      <c r="W85" s="5"/>
      <c r="X85" s="5"/>
      <c r="Y85" s="5"/>
    </row>
    <row r="86" spans="2:50" x14ac:dyDescent="0.25">
      <c r="B86" s="14">
        <v>7</v>
      </c>
      <c r="C86" s="15">
        <v>555</v>
      </c>
      <c r="D86" s="25" t="s">
        <v>148</v>
      </c>
      <c r="E86" s="17">
        <f>'[1]HHLD''s Curb-Depot Totals (2)'!E119</f>
        <v>5262</v>
      </c>
      <c r="F86" s="23">
        <v>730.26987082724861</v>
      </c>
      <c r="G86" s="24">
        <v>405.78187476316373</v>
      </c>
      <c r="H86" s="24">
        <v>148.83131159661772</v>
      </c>
      <c r="I86" s="24">
        <v>0</v>
      </c>
      <c r="J86" s="24">
        <v>6.872481444626688</v>
      </c>
      <c r="K86" s="24">
        <v>38.915462818667706</v>
      </c>
      <c r="L86" s="24">
        <v>16.583369792340672</v>
      </c>
      <c r="M86" s="24">
        <v>4.9950784249885327</v>
      </c>
      <c r="N86" s="24">
        <v>3.7020270325363596</v>
      </c>
      <c r="O86" s="24">
        <v>0.21236168162998537</v>
      </c>
      <c r="P86" s="24">
        <v>0</v>
      </c>
      <c r="Q86" s="24">
        <v>24.012790356707065</v>
      </c>
      <c r="R86" s="24">
        <v>8.1636128796531757</v>
      </c>
      <c r="S86" s="24">
        <v>56.498829532799469</v>
      </c>
      <c r="T86" s="24">
        <v>15.700670503517356</v>
      </c>
      <c r="U86" s="5"/>
      <c r="V86" s="5"/>
      <c r="W86" s="5"/>
      <c r="X86" s="5"/>
      <c r="Y86" s="5"/>
    </row>
    <row r="87" spans="2:50" x14ac:dyDescent="0.25">
      <c r="B87" s="14">
        <v>3</v>
      </c>
      <c r="C87" s="15">
        <v>36</v>
      </c>
      <c r="D87" s="25" t="s">
        <v>30</v>
      </c>
      <c r="E87" s="17">
        <f>'[1]HHLD''s Curb-Depot Totals (2)'!E11</f>
        <v>44677</v>
      </c>
      <c r="F87" s="23">
        <v>8882.24</v>
      </c>
      <c r="G87" s="24">
        <v>4719.0300000000007</v>
      </c>
      <c r="H87" s="24">
        <v>1338.04</v>
      </c>
      <c r="I87" s="24">
        <v>0</v>
      </c>
      <c r="J87" s="24">
        <v>59.93</v>
      </c>
      <c r="K87" s="24">
        <v>492.74</v>
      </c>
      <c r="L87" s="24">
        <v>209.27</v>
      </c>
      <c r="M87" s="24">
        <v>0</v>
      </c>
      <c r="N87" s="24">
        <v>0</v>
      </c>
      <c r="O87" s="24">
        <v>0</v>
      </c>
      <c r="P87" s="24">
        <v>239.71</v>
      </c>
      <c r="Q87" s="24">
        <v>525.08000000000004</v>
      </c>
      <c r="R87" s="24">
        <v>187.4</v>
      </c>
      <c r="S87" s="24">
        <v>869.43066825319511</v>
      </c>
      <c r="T87" s="24">
        <v>241.60933174680491</v>
      </c>
      <c r="U87" s="5"/>
      <c r="V87" s="5"/>
      <c r="W87" s="5"/>
      <c r="X87" s="5"/>
      <c r="Y87" s="5"/>
    </row>
    <row r="88" spans="2:50" x14ac:dyDescent="0.25">
      <c r="B88" s="14">
        <v>7</v>
      </c>
      <c r="C88" s="15">
        <v>786</v>
      </c>
      <c r="D88" s="25" t="s">
        <v>157</v>
      </c>
      <c r="E88" s="17">
        <f>'[1]HHLD''s Curb-Depot Totals (2)'!E166</f>
        <v>19914</v>
      </c>
      <c r="F88" s="23">
        <v>3132.29</v>
      </c>
      <c r="G88" s="24">
        <v>1177.445190860079</v>
      </c>
      <c r="H88" s="24">
        <v>936.98467150354315</v>
      </c>
      <c r="I88" s="24">
        <v>0</v>
      </c>
      <c r="J88" s="24">
        <v>28.646403182193513</v>
      </c>
      <c r="K88" s="24">
        <v>172.16476850242967</v>
      </c>
      <c r="L88" s="24">
        <v>52.504951498799109</v>
      </c>
      <c r="M88" s="24">
        <v>144.82922730157145</v>
      </c>
      <c r="N88" s="24">
        <v>1.0592502571305722</v>
      </c>
      <c r="O88" s="24">
        <v>6.0762432012044849E-2</v>
      </c>
      <c r="P88" s="24">
        <v>96.61</v>
      </c>
      <c r="Q88" s="24">
        <v>185.99071005592791</v>
      </c>
      <c r="R88" s="24">
        <v>55.155830874784989</v>
      </c>
      <c r="S88" s="24">
        <v>219.76650080137856</v>
      </c>
      <c r="T88" s="24">
        <v>61.071732730149883</v>
      </c>
      <c r="U88" s="5"/>
      <c r="V88" s="5"/>
      <c r="W88" s="5"/>
      <c r="X88" s="5"/>
      <c r="Y88" s="5"/>
    </row>
    <row r="89" spans="2:50" x14ac:dyDescent="0.25">
      <c r="B89" s="14">
        <v>1</v>
      </c>
      <c r="C89" s="15">
        <v>1</v>
      </c>
      <c r="D89" s="25" t="s">
        <v>17</v>
      </c>
      <c r="E89" s="17">
        <f>'[1]HHLD''s Curb-Depot Totals (2)'!E2</f>
        <v>189123</v>
      </c>
      <c r="F89" s="23">
        <v>43541.719999999994</v>
      </c>
      <c r="G89" s="24">
        <v>27863.61</v>
      </c>
      <c r="H89" s="24">
        <v>5584.3899999999994</v>
      </c>
      <c r="I89" s="24">
        <v>250.32</v>
      </c>
      <c r="J89" s="24">
        <v>289.63</v>
      </c>
      <c r="K89" s="24">
        <v>1212.1099999999999</v>
      </c>
      <c r="L89" s="24">
        <v>455.78</v>
      </c>
      <c r="M89" s="24">
        <v>0</v>
      </c>
      <c r="N89" s="24">
        <v>186.31</v>
      </c>
      <c r="O89" s="24">
        <v>0</v>
      </c>
      <c r="P89" s="24">
        <v>919.44</v>
      </c>
      <c r="Q89" s="24">
        <v>1248.07</v>
      </c>
      <c r="R89" s="24">
        <v>452.17</v>
      </c>
      <c r="S89" s="24">
        <v>3975.2053547601563</v>
      </c>
      <c r="T89" s="24">
        <v>1104.6846452398445</v>
      </c>
      <c r="U89" s="5"/>
      <c r="V89" s="5"/>
      <c r="W89" s="5"/>
      <c r="X89" s="5"/>
      <c r="Y89" s="5"/>
      <c r="AX89" s="3">
        <f>+U89-AJ89</f>
        <v>0</v>
      </c>
    </row>
    <row r="90" spans="2:50" x14ac:dyDescent="0.25">
      <c r="B90" s="14">
        <v>1</v>
      </c>
      <c r="C90" s="15">
        <v>172</v>
      </c>
      <c r="D90" s="25" t="s">
        <v>21</v>
      </c>
      <c r="E90" s="17">
        <f>'[1]HHLD''s Curb-Depot Totals (2)'!E34</f>
        <v>218827</v>
      </c>
      <c r="F90" s="23">
        <v>40291.780000000006</v>
      </c>
      <c r="G90" s="24">
        <v>21821.526046307179</v>
      </c>
      <c r="H90" s="24">
        <v>8985.9639536928189</v>
      </c>
      <c r="I90" s="24">
        <v>0</v>
      </c>
      <c r="J90" s="24">
        <v>98.34</v>
      </c>
      <c r="K90" s="24">
        <v>1617.4586668712657</v>
      </c>
      <c r="L90" s="24">
        <v>653.87807623209153</v>
      </c>
      <c r="M90" s="24">
        <v>353.68352611059277</v>
      </c>
      <c r="N90" s="24">
        <v>0.38800348037728433</v>
      </c>
      <c r="O90" s="24">
        <v>14.252257285224294</v>
      </c>
      <c r="P90" s="24">
        <v>1068.3599999999999</v>
      </c>
      <c r="Q90" s="24">
        <v>1492.3467418147104</v>
      </c>
      <c r="R90" s="24">
        <v>450.65561509462782</v>
      </c>
      <c r="S90" s="24">
        <v>2922.7212124038469</v>
      </c>
      <c r="T90" s="24">
        <v>812.20590070726405</v>
      </c>
      <c r="U90" s="5"/>
      <c r="V90" s="5"/>
      <c r="W90" s="5"/>
      <c r="X90" s="5"/>
      <c r="Y90" s="5"/>
    </row>
    <row r="91" spans="2:50" x14ac:dyDescent="0.25">
      <c r="B91" s="14">
        <v>5</v>
      </c>
      <c r="C91" s="15">
        <v>157</v>
      </c>
      <c r="D91" s="25" t="s">
        <v>55</v>
      </c>
      <c r="E91" s="17">
        <f>'[1]HHLD''s Curb-Depot Totals (2)'!E30</f>
        <v>3393</v>
      </c>
      <c r="F91" s="23">
        <v>567.69000000000017</v>
      </c>
      <c r="G91" s="24">
        <v>294.67769713767507</v>
      </c>
      <c r="H91" s="24">
        <v>145.4508949115052</v>
      </c>
      <c r="I91" s="24">
        <v>0</v>
      </c>
      <c r="J91" s="24">
        <v>4.99077738971459</v>
      </c>
      <c r="K91" s="24">
        <v>28.260303576015776</v>
      </c>
      <c r="L91" s="24">
        <v>12.042798175846587</v>
      </c>
      <c r="M91" s="24">
        <v>3.6274124076064491</v>
      </c>
      <c r="N91" s="24">
        <v>2.6884019926369231</v>
      </c>
      <c r="O91" s="24">
        <v>0.15421647736122338</v>
      </c>
      <c r="P91" s="24">
        <v>0</v>
      </c>
      <c r="Q91" s="24">
        <v>17.438023244123873</v>
      </c>
      <c r="R91" s="24">
        <v>5.928393536807727</v>
      </c>
      <c r="S91" s="24">
        <v>41.029296804882279</v>
      </c>
      <c r="T91" s="24">
        <v>11.401784345824398</v>
      </c>
      <c r="U91" s="5"/>
      <c r="V91" s="5"/>
      <c r="W91" s="5"/>
      <c r="X91" s="5"/>
      <c r="Y91" s="5"/>
    </row>
    <row r="92" spans="2:50" x14ac:dyDescent="0.25">
      <c r="B92" s="14">
        <v>8</v>
      </c>
      <c r="C92" s="15">
        <v>790</v>
      </c>
      <c r="D92" s="25" t="s">
        <v>187</v>
      </c>
      <c r="E92" s="17">
        <f>'[1]HHLD''s Curb-Depot Totals (2)'!E167</f>
        <v>221</v>
      </c>
      <c r="F92" s="23">
        <v>41.072855570991727</v>
      </c>
      <c r="G92" s="24">
        <v>22.822549582380766</v>
      </c>
      <c r="H92" s="24">
        <v>8.3707779957078507</v>
      </c>
      <c r="I92" s="24">
        <v>0</v>
      </c>
      <c r="J92" s="24">
        <v>0.386531676939807</v>
      </c>
      <c r="K92" s="24">
        <v>2.1887376813434849</v>
      </c>
      <c r="L92" s="24">
        <v>0.93270498971781068</v>
      </c>
      <c r="M92" s="24">
        <v>0.28094016049563103</v>
      </c>
      <c r="N92" s="24">
        <v>0.20821456245350486</v>
      </c>
      <c r="O92" s="24">
        <v>1.1943941584938609E-2</v>
      </c>
      <c r="P92" s="24">
        <v>0</v>
      </c>
      <c r="Q92" s="24">
        <v>1.3505608126216178</v>
      </c>
      <c r="R92" s="24">
        <v>0.4591492900612924</v>
      </c>
      <c r="S92" s="24">
        <v>3.1776858912473265</v>
      </c>
      <c r="T92" s="24">
        <v>0.88305898643769776</v>
      </c>
      <c r="U92" s="5"/>
      <c r="V92" s="5"/>
      <c r="W92" s="5"/>
      <c r="X92" s="5"/>
      <c r="Y92" s="5"/>
    </row>
    <row r="93" spans="2:50" x14ac:dyDescent="0.25">
      <c r="B93" s="14">
        <v>7</v>
      </c>
      <c r="C93" s="15">
        <v>550</v>
      </c>
      <c r="D93" s="25" t="s">
        <v>146</v>
      </c>
      <c r="E93" s="17">
        <f>'[1]HHLD''s Curb-Depot Totals (2)'!E116</f>
        <v>3805</v>
      </c>
      <c r="F93" s="23">
        <v>225.54000000000002</v>
      </c>
      <c r="G93" s="24">
        <v>125.32359294846739</v>
      </c>
      <c r="H93" s="24">
        <v>45.965766024930005</v>
      </c>
      <c r="I93" s="24">
        <v>0</v>
      </c>
      <c r="J93" s="24">
        <v>2.1225296660058617</v>
      </c>
      <c r="K93" s="24">
        <v>12.018835549356231</v>
      </c>
      <c r="L93" s="24">
        <v>5.1216863414173304</v>
      </c>
      <c r="M93" s="24">
        <v>1.54270364008817</v>
      </c>
      <c r="N93" s="24">
        <v>1.1433515338273712</v>
      </c>
      <c r="O93" s="24">
        <v>6.558678591048861E-2</v>
      </c>
      <c r="P93" s="24">
        <v>0</v>
      </c>
      <c r="Q93" s="24">
        <v>7.416223718659861</v>
      </c>
      <c r="R93" s="24">
        <v>2.52128880353676</v>
      </c>
      <c r="S93" s="24">
        <v>17.449365668602258</v>
      </c>
      <c r="T93" s="24">
        <v>4.8490693191982848</v>
      </c>
      <c r="U93" s="5"/>
      <c r="V93" s="5"/>
      <c r="W93" s="5"/>
      <c r="X93" s="5"/>
      <c r="Y93" s="5"/>
    </row>
    <row r="94" spans="2:50" x14ac:dyDescent="0.25">
      <c r="B94" s="14">
        <v>7</v>
      </c>
      <c r="C94" s="15">
        <v>249</v>
      </c>
      <c r="D94" s="25" t="s">
        <v>123</v>
      </c>
      <c r="E94" s="17">
        <f>'[1]HHLD''s Curb-Depot Totals (2)'!E57</f>
        <v>10664</v>
      </c>
      <c r="F94" s="23">
        <v>1381.118024174275</v>
      </c>
      <c r="G94" s="24">
        <v>767.43226512107981</v>
      </c>
      <c r="H94" s="24">
        <v>281.47622573383143</v>
      </c>
      <c r="I94" s="24">
        <v>0</v>
      </c>
      <c r="J94" s="24">
        <v>12.997534710318785</v>
      </c>
      <c r="K94" s="24">
        <v>73.598609589440514</v>
      </c>
      <c r="L94" s="24">
        <v>31.363187551204543</v>
      </c>
      <c r="M94" s="24">
        <v>9.4469087668929461</v>
      </c>
      <c r="N94" s="24">
        <v>7.0014339422554119</v>
      </c>
      <c r="O94" s="24">
        <v>0.40162761447475032</v>
      </c>
      <c r="P94" s="24">
        <v>0</v>
      </c>
      <c r="Q94" s="24">
        <v>45.414029658375014</v>
      </c>
      <c r="R94" s="24">
        <v>15.439378428276187</v>
      </c>
      <c r="S94" s="24">
        <v>106.85303465156679</v>
      </c>
      <c r="T94" s="24">
        <v>29.693788406558621</v>
      </c>
      <c r="U94" s="5"/>
      <c r="V94" s="5"/>
      <c r="W94" s="5"/>
      <c r="X94" s="5"/>
      <c r="Y94" s="5"/>
    </row>
    <row r="95" spans="2:50" x14ac:dyDescent="0.25">
      <c r="B95" s="14">
        <v>6</v>
      </c>
      <c r="C95" s="15">
        <v>794</v>
      </c>
      <c r="D95" s="25" t="s">
        <v>92</v>
      </c>
      <c r="E95" s="17">
        <f>'[1]HHLD''s Curb-Depot Totals (2)'!E168</f>
        <v>131</v>
      </c>
      <c r="F95" s="23">
        <v>258.20265653831484</v>
      </c>
      <c r="G95" s="24">
        <v>143.47292997348899</v>
      </c>
      <c r="H95" s="24">
        <v>52.622518832382482</v>
      </c>
      <c r="I95" s="24">
        <v>0</v>
      </c>
      <c r="J95" s="24">
        <v>2.4299139768737059</v>
      </c>
      <c r="K95" s="24">
        <v>13.759400848367987</v>
      </c>
      <c r="L95" s="24">
        <v>5.8634079068456026</v>
      </c>
      <c r="M95" s="24">
        <v>1.7661176648137531</v>
      </c>
      <c r="N95" s="24">
        <v>1.3089314684374578</v>
      </c>
      <c r="O95" s="24">
        <v>7.5085050793197994E-2</v>
      </c>
      <c r="P95" s="24">
        <v>0</v>
      </c>
      <c r="Q95" s="24">
        <v>8.4902397164158749</v>
      </c>
      <c r="R95" s="24">
        <v>2.8864213309102635</v>
      </c>
      <c r="S95" s="24">
        <v>19.97637922559888</v>
      </c>
      <c r="T95" s="24">
        <v>5.5513105433866938</v>
      </c>
      <c r="U95" s="5"/>
      <c r="V95" s="5"/>
      <c r="W95" s="5"/>
      <c r="X95" s="5"/>
      <c r="Y95" s="5"/>
    </row>
    <row r="96" spans="2:50" x14ac:dyDescent="0.25">
      <c r="B96" s="14">
        <v>9</v>
      </c>
      <c r="C96" s="15">
        <v>369</v>
      </c>
      <c r="D96" s="25" t="s">
        <v>221</v>
      </c>
      <c r="E96" s="17">
        <f>'[1]HHLD''s Curb-Depot Totals (2)'!E81</f>
        <v>4306</v>
      </c>
      <c r="F96" s="23">
        <v>355.69</v>
      </c>
      <c r="G96" s="24">
        <v>171.80585475077655</v>
      </c>
      <c r="H96" s="24">
        <v>63.014373713611924</v>
      </c>
      <c r="I96" s="24">
        <v>0</v>
      </c>
      <c r="J96" s="24">
        <v>2.9097715356115379</v>
      </c>
      <c r="K96" s="24">
        <v>20.36</v>
      </c>
      <c r="L96" s="24">
        <v>10.96</v>
      </c>
      <c r="M96" s="24">
        <v>12.56</v>
      </c>
      <c r="N96" s="24">
        <v>0</v>
      </c>
      <c r="O96" s="24">
        <v>0</v>
      </c>
      <c r="P96" s="24">
        <v>16.399999999999999</v>
      </c>
      <c r="Q96" s="24">
        <v>15.48</v>
      </c>
      <c r="R96" s="24">
        <v>6.4</v>
      </c>
      <c r="S96" s="24">
        <v>21.32</v>
      </c>
      <c r="T96" s="24">
        <v>14.48</v>
      </c>
      <c r="U96" s="5"/>
      <c r="V96" s="5"/>
      <c r="W96" s="5"/>
      <c r="X96" s="5"/>
      <c r="Y96" s="5"/>
    </row>
    <row r="97" spans="2:25" x14ac:dyDescent="0.25">
      <c r="B97" s="14">
        <v>8</v>
      </c>
      <c r="C97" s="15">
        <v>796</v>
      </c>
      <c r="D97" s="25" t="s">
        <v>188</v>
      </c>
      <c r="E97" s="17">
        <f>'[1]HHLD''s Curb-Depot Totals (2)'!E169</f>
        <v>142</v>
      </c>
      <c r="F97" s="23">
        <v>5.3760087181455871</v>
      </c>
      <c r="G97" s="24">
        <v>1.1812337494887364</v>
      </c>
      <c r="H97" s="24">
        <v>0.63247161389948092</v>
      </c>
      <c r="I97" s="24">
        <v>1.8230064165337978</v>
      </c>
      <c r="J97" s="24">
        <v>0</v>
      </c>
      <c r="K97" s="24">
        <v>0.30693475380415985</v>
      </c>
      <c r="L97" s="24">
        <v>0.21392422234835384</v>
      </c>
      <c r="M97" s="24">
        <v>0</v>
      </c>
      <c r="N97" s="24">
        <v>0</v>
      </c>
      <c r="O97" s="24">
        <v>0</v>
      </c>
      <c r="P97" s="24">
        <v>0.18602106291161202</v>
      </c>
      <c r="Q97" s="24">
        <v>0.88360004883015708</v>
      </c>
      <c r="R97" s="24">
        <v>0.14881685032928962</v>
      </c>
      <c r="S97" s="24">
        <v>0</v>
      </c>
      <c r="T97" s="24">
        <v>0</v>
      </c>
      <c r="U97" s="5"/>
      <c r="V97" s="5"/>
      <c r="W97" s="5"/>
      <c r="X97" s="5"/>
      <c r="Y97" s="5"/>
    </row>
    <row r="98" spans="2:25" x14ac:dyDescent="0.25">
      <c r="B98" s="14">
        <v>8</v>
      </c>
      <c r="C98" s="15">
        <v>797</v>
      </c>
      <c r="D98" s="25" t="s">
        <v>189</v>
      </c>
      <c r="E98" s="17">
        <f>'[1]HHLD''s Curb-Depot Totals (2)'!E170</f>
        <v>499</v>
      </c>
      <c r="F98" s="23">
        <v>17.076733575285981</v>
      </c>
      <c r="G98" s="24">
        <v>5.4132129307279104</v>
      </c>
      <c r="H98" s="24">
        <v>4.9393690829438119</v>
      </c>
      <c r="I98" s="24">
        <v>0</v>
      </c>
      <c r="J98" s="24">
        <v>0</v>
      </c>
      <c r="K98" s="24">
        <v>1.5534880688613231</v>
      </c>
      <c r="L98" s="24">
        <v>0.38564309944759861</v>
      </c>
      <c r="M98" s="24">
        <v>0.11615959542107729</v>
      </c>
      <c r="N98" s="24">
        <v>8.6089932079154913E-2</v>
      </c>
      <c r="O98" s="24">
        <v>4.9384303753219564E-3</v>
      </c>
      <c r="P98" s="24">
        <v>0</v>
      </c>
      <c r="Q98" s="24">
        <v>1.144883381136669</v>
      </c>
      <c r="R98" s="24">
        <v>0.38922526608148339</v>
      </c>
      <c r="S98" s="24">
        <v>2.3406005904401477</v>
      </c>
      <c r="T98" s="24">
        <v>0.7031231977714848</v>
      </c>
      <c r="U98" s="5"/>
      <c r="V98" s="5"/>
      <c r="W98" s="5"/>
      <c r="X98" s="5"/>
      <c r="Y98" s="5"/>
    </row>
    <row r="99" spans="2:25" x14ac:dyDescent="0.25">
      <c r="B99" s="14">
        <v>7</v>
      </c>
      <c r="C99" s="15">
        <v>551</v>
      </c>
      <c r="D99" s="25" t="s">
        <v>147</v>
      </c>
      <c r="E99" s="17">
        <f>'[1]HHLD''s Curb-Depot Totals (2)'!E117</f>
        <v>1421</v>
      </c>
      <c r="F99" s="23">
        <v>186.34659977170739</v>
      </c>
      <c r="G99" s="24">
        <v>125.48219780030061</v>
      </c>
      <c r="H99" s="24">
        <v>40.857871012338812</v>
      </c>
      <c r="I99" s="24">
        <v>0</v>
      </c>
      <c r="J99" s="24">
        <v>2.1252158601634683</v>
      </c>
      <c r="K99" s="24">
        <v>4.1227771344580955</v>
      </c>
      <c r="L99" s="24">
        <v>1.7568733053671513</v>
      </c>
      <c r="M99" s="24">
        <v>0.52918797885885482</v>
      </c>
      <c r="N99" s="24">
        <v>0.39219968864317833</v>
      </c>
      <c r="O99" s="24">
        <v>2.2497994931700706E-2</v>
      </c>
      <c r="P99" s="24">
        <v>0</v>
      </c>
      <c r="Q99" s="24">
        <v>2.5439600571749548</v>
      </c>
      <c r="R99" s="24">
        <v>0.8648684629970943</v>
      </c>
      <c r="S99" s="24">
        <v>5.985591989663658</v>
      </c>
      <c r="T99" s="24">
        <v>1.6633584868097964</v>
      </c>
      <c r="U99" s="5"/>
      <c r="V99" s="5"/>
      <c r="W99" s="5"/>
      <c r="X99" s="5"/>
      <c r="Y99" s="5"/>
    </row>
    <row r="100" spans="2:25" x14ac:dyDescent="0.25">
      <c r="B100" s="14">
        <v>7</v>
      </c>
      <c r="C100" s="15">
        <v>128</v>
      </c>
      <c r="D100" s="25" t="s">
        <v>112</v>
      </c>
      <c r="E100" s="17">
        <f>'[1]HHLD''s Curb-Depot Totals (2)'!E27</f>
        <v>1410</v>
      </c>
      <c r="F100" s="23">
        <v>198.26592303603599</v>
      </c>
      <c r="G100" s="24">
        <v>110.16847492294195</v>
      </c>
      <c r="H100" s="24">
        <v>40.40722279414387</v>
      </c>
      <c r="I100" s="24">
        <v>0</v>
      </c>
      <c r="J100" s="24">
        <v>1.8658566258846374</v>
      </c>
      <c r="K100" s="24">
        <v>10.565423091298372</v>
      </c>
      <c r="L100" s="24">
        <v>4.5023316040709611</v>
      </c>
      <c r="M100" s="24">
        <v>1.3561477395279486</v>
      </c>
      <c r="N100" s="24">
        <v>1.0050884420012023</v>
      </c>
      <c r="O100" s="24">
        <v>5.7655514088453923E-2</v>
      </c>
      <c r="P100" s="24">
        <v>0</v>
      </c>
      <c r="Q100" s="24">
        <v>6.519395411110402</v>
      </c>
      <c r="R100" s="24">
        <v>2.2163946611405443</v>
      </c>
      <c r="S100" s="24">
        <v>15.339250645910891</v>
      </c>
      <c r="T100" s="24">
        <v>4.2626815839166898</v>
      </c>
      <c r="U100" s="5"/>
      <c r="V100" s="5"/>
      <c r="W100" s="5"/>
      <c r="X100" s="5"/>
      <c r="Y100" s="5"/>
    </row>
    <row r="101" spans="2:25" x14ac:dyDescent="0.25">
      <c r="B101" s="14">
        <v>8</v>
      </c>
      <c r="C101" s="15">
        <v>607</v>
      </c>
      <c r="D101" s="25" t="s">
        <v>179</v>
      </c>
      <c r="E101" s="17">
        <f>'[1]HHLD''s Curb-Depot Totals (2)'!E130</f>
        <v>327</v>
      </c>
      <c r="F101" s="23">
        <v>30.522925721367795</v>
      </c>
      <c r="G101" s="24">
        <v>16.960373852536151</v>
      </c>
      <c r="H101" s="24">
        <v>6.2206688929001972</v>
      </c>
      <c r="I101" s="24">
        <v>0</v>
      </c>
      <c r="J101" s="24">
        <v>0.28724756290190884</v>
      </c>
      <c r="K101" s="24">
        <v>1.6265408563019199</v>
      </c>
      <c r="L101" s="24">
        <v>0.69313138142779629</v>
      </c>
      <c r="M101" s="24">
        <v>0.20877817068588694</v>
      </c>
      <c r="N101" s="24">
        <v>0.15473279214518398</v>
      </c>
      <c r="O101" s="24">
        <v>8.8760334958282172E-3</v>
      </c>
      <c r="P101" s="24">
        <v>0</v>
      </c>
      <c r="Q101" s="24">
        <v>1.0036572035900551</v>
      </c>
      <c r="R101" s="24">
        <v>0.3412126934134469</v>
      </c>
      <c r="S101" s="24">
        <v>2.3614688844006917</v>
      </c>
      <c r="T101" s="24">
        <v>0.65623739756873622</v>
      </c>
      <c r="U101" s="5"/>
      <c r="V101" s="5"/>
      <c r="W101" s="5"/>
      <c r="X101" s="5"/>
      <c r="Y101" s="5"/>
    </row>
    <row r="102" spans="2:25" x14ac:dyDescent="0.25">
      <c r="B102" s="14">
        <v>8</v>
      </c>
      <c r="C102" s="15">
        <v>801</v>
      </c>
      <c r="D102" s="25" t="s">
        <v>190</v>
      </c>
      <c r="E102" s="17">
        <f>'[1]HHLD''s Curb-Depot Totals (2)'!E171</f>
        <v>1258</v>
      </c>
      <c r="F102" s="23">
        <v>97.261112743336355</v>
      </c>
      <c r="G102" s="24">
        <v>42.186668034837851</v>
      </c>
      <c r="H102" s="24">
        <v>40.571446325351182</v>
      </c>
      <c r="I102" s="24">
        <v>0</v>
      </c>
      <c r="J102" s="24">
        <v>0.20315965153374102</v>
      </c>
      <c r="K102" s="24">
        <v>1.1503926098914687</v>
      </c>
      <c r="L102" s="24">
        <v>0.49022636953079557</v>
      </c>
      <c r="M102" s="24">
        <v>0.14766113235530198</v>
      </c>
      <c r="N102" s="24">
        <v>0.10943682103159615</v>
      </c>
      <c r="O102" s="24">
        <v>6.2776925025820303E-3</v>
      </c>
      <c r="P102" s="24">
        <v>0</v>
      </c>
      <c r="Q102" s="24">
        <v>0.70984987890154716</v>
      </c>
      <c r="R102" s="24">
        <v>0.24132720637367824</v>
      </c>
      <c r="S102" s="24">
        <v>8.9558832229500851</v>
      </c>
      <c r="T102" s="24">
        <v>2.4887837980765171</v>
      </c>
      <c r="U102" s="5"/>
      <c r="V102" s="5"/>
      <c r="W102" s="5"/>
      <c r="X102" s="5"/>
      <c r="Y102" s="5"/>
    </row>
    <row r="103" spans="2:25" x14ac:dyDescent="0.25">
      <c r="B103" s="14">
        <v>6</v>
      </c>
      <c r="C103" s="15">
        <v>806</v>
      </c>
      <c r="D103" s="25" t="s">
        <v>93</v>
      </c>
      <c r="E103" s="17">
        <f>'[1]HHLD''s Curb-Depot Totals (2)'!E172</f>
        <v>255</v>
      </c>
      <c r="F103" s="23">
        <v>31.144031768023545</v>
      </c>
      <c r="G103" s="24">
        <v>17.305497739070319</v>
      </c>
      <c r="H103" s="24">
        <v>6.3472522715347948</v>
      </c>
      <c r="I103" s="24">
        <v>0</v>
      </c>
      <c r="J103" s="24">
        <v>0.29309271679816862</v>
      </c>
      <c r="K103" s="24">
        <v>1.6596390714010871</v>
      </c>
      <c r="L103" s="24">
        <v>0.70723579907312939</v>
      </c>
      <c r="M103" s="24">
        <v>0.21302656369403003</v>
      </c>
      <c r="N103" s="24">
        <v>0.15788142454348716</v>
      </c>
      <c r="O103" s="24">
        <v>9.0566504564991417E-3</v>
      </c>
      <c r="P103" s="24">
        <v>0</v>
      </c>
      <c r="Q103" s="24">
        <v>1.0240804606398528</v>
      </c>
      <c r="R103" s="24">
        <v>0.34815597496546474</v>
      </c>
      <c r="S103" s="24">
        <v>2.4095220303041947</v>
      </c>
      <c r="T103" s="24">
        <v>0.66959106554251879</v>
      </c>
      <c r="U103" s="5"/>
      <c r="V103" s="5"/>
      <c r="W103" s="5"/>
      <c r="X103" s="5"/>
      <c r="Y103" s="5"/>
    </row>
    <row r="104" spans="2:25" x14ac:dyDescent="0.25">
      <c r="B104" s="14">
        <v>4</v>
      </c>
      <c r="C104" s="15">
        <v>601</v>
      </c>
      <c r="D104" s="25" t="s">
        <v>49</v>
      </c>
      <c r="E104" s="17">
        <f>'[1]HHLD''s Curb-Depot Totals (2)'!E126</f>
        <v>39481</v>
      </c>
      <c r="F104" s="23">
        <v>5659.98</v>
      </c>
      <c r="G104" s="24">
        <v>3746.3149824675602</v>
      </c>
      <c r="H104" s="24">
        <v>441.07501753243986</v>
      </c>
      <c r="I104" s="24">
        <v>0</v>
      </c>
      <c r="J104" s="24">
        <v>48.53</v>
      </c>
      <c r="K104" s="24">
        <v>261.53512077984391</v>
      </c>
      <c r="L104" s="24">
        <v>110.70868860170557</v>
      </c>
      <c r="M104" s="24">
        <v>1.9183133119628604</v>
      </c>
      <c r="N104" s="24">
        <v>1.4217289767131469</v>
      </c>
      <c r="O104" s="24">
        <v>4.9315555244905998</v>
      </c>
      <c r="P104" s="24">
        <v>177.44</v>
      </c>
      <c r="Q104" s="24">
        <v>303.22188832275447</v>
      </c>
      <c r="R104" s="24">
        <v>112.40515943661806</v>
      </c>
      <c r="S104" s="24">
        <v>352.51565472199525</v>
      </c>
      <c r="T104" s="24">
        <v>97.961890323916208</v>
      </c>
      <c r="U104" s="5"/>
      <c r="V104" s="5"/>
      <c r="W104" s="5"/>
      <c r="X104" s="5"/>
      <c r="Y104" s="5"/>
    </row>
    <row r="105" spans="2:25" x14ac:dyDescent="0.25">
      <c r="B105" s="14">
        <v>8</v>
      </c>
      <c r="C105" s="15">
        <v>810</v>
      </c>
      <c r="D105" s="25" t="s">
        <v>191</v>
      </c>
      <c r="E105" s="17">
        <f>'[1]HHLD''s Curb-Depot Totals (2)'!E173</f>
        <v>967</v>
      </c>
      <c r="F105" s="23">
        <v>109.56640605493948</v>
      </c>
      <c r="G105" s="24">
        <v>52.92079338779125</v>
      </c>
      <c r="H105" s="24">
        <v>19.410110654241532</v>
      </c>
      <c r="I105" s="24">
        <v>0</v>
      </c>
      <c r="J105" s="24">
        <v>0.89628737312328577</v>
      </c>
      <c r="K105" s="24">
        <v>6.2689098201213254</v>
      </c>
      <c r="L105" s="24">
        <v>3.376282291845758</v>
      </c>
      <c r="M105" s="24">
        <v>3.8692381085615302</v>
      </c>
      <c r="N105" s="24">
        <v>0</v>
      </c>
      <c r="O105" s="24">
        <v>0</v>
      </c>
      <c r="P105" s="24">
        <v>5.0504718580502663</v>
      </c>
      <c r="Q105" s="24">
        <v>4.7714402636828481</v>
      </c>
      <c r="R105" s="24">
        <v>1.9718232668630875</v>
      </c>
      <c r="S105" s="24">
        <v>6.5665435207799039</v>
      </c>
      <c r="T105" s="24">
        <v>4.4645055098786885</v>
      </c>
      <c r="U105" s="5"/>
      <c r="V105" s="5"/>
      <c r="W105" s="5"/>
      <c r="X105" s="5"/>
      <c r="Y105" s="5"/>
    </row>
    <row r="106" spans="2:25" x14ac:dyDescent="0.25">
      <c r="B106" s="14">
        <v>6</v>
      </c>
      <c r="C106" s="15">
        <v>811</v>
      </c>
      <c r="D106" s="25" t="s">
        <v>94</v>
      </c>
      <c r="E106" s="17">
        <f>'[1]HHLD''s Curb-Depot Totals (2)'!E174</f>
        <v>6798</v>
      </c>
      <c r="F106" s="23">
        <v>829.62909240511942</v>
      </c>
      <c r="G106" s="24">
        <v>114.1788128704909</v>
      </c>
      <c r="H106" s="24">
        <v>166.94318119075299</v>
      </c>
      <c r="I106" s="24">
        <v>0</v>
      </c>
      <c r="J106" s="24">
        <v>1.9337772868242091</v>
      </c>
      <c r="K106" s="24">
        <v>126.01981330203677</v>
      </c>
      <c r="L106" s="24">
        <v>53.701871024566536</v>
      </c>
      <c r="M106" s="24">
        <v>16.175545784441407</v>
      </c>
      <c r="N106" s="24">
        <v>11.988261777925763</v>
      </c>
      <c r="O106" s="24">
        <v>0.68769012451985356</v>
      </c>
      <c r="P106" s="24">
        <v>0</v>
      </c>
      <c r="Q106" s="24">
        <v>77.76053883037882</v>
      </c>
      <c r="R106" s="24">
        <v>26.436200328844414</v>
      </c>
      <c r="S106" s="24">
        <v>182.95997101932309</v>
      </c>
      <c r="T106" s="24">
        <v>50.843428865014616</v>
      </c>
      <c r="U106" s="5"/>
      <c r="V106" s="5"/>
      <c r="W106" s="5"/>
      <c r="X106" s="5"/>
      <c r="Y106" s="5"/>
    </row>
    <row r="107" spans="2:25" x14ac:dyDescent="0.25">
      <c r="B107" s="14">
        <v>8</v>
      </c>
      <c r="C107" s="15">
        <v>605</v>
      </c>
      <c r="D107" s="25" t="s">
        <v>178</v>
      </c>
      <c r="E107" s="17">
        <f>'[1]HHLD''s Curb-Depot Totals (2)'!E129</f>
        <v>136</v>
      </c>
      <c r="F107" s="23">
        <v>20.363405386784624</v>
      </c>
      <c r="G107" s="24">
        <v>11.315133137084437</v>
      </c>
      <c r="H107" s="24">
        <v>4.1501264852342876</v>
      </c>
      <c r="I107" s="24">
        <v>0</v>
      </c>
      <c r="J107" s="24">
        <v>0.19163754559880256</v>
      </c>
      <c r="K107" s="24">
        <v>1.0851486236084029</v>
      </c>
      <c r="L107" s="24">
        <v>0.46242340708627683</v>
      </c>
      <c r="M107" s="24">
        <v>0.1392865993384042</v>
      </c>
      <c r="N107" s="24">
        <v>0.10323016220151082</v>
      </c>
      <c r="O107" s="24">
        <v>5.9216560677109748E-3</v>
      </c>
      <c r="P107" s="24">
        <v>0</v>
      </c>
      <c r="Q107" s="24">
        <v>0.66959107041836519</v>
      </c>
      <c r="R107" s="24">
        <v>0.22764044516972692</v>
      </c>
      <c r="S107" s="24">
        <v>1.5754567121219734</v>
      </c>
      <c r="T107" s="24">
        <v>0.43780954285472379</v>
      </c>
      <c r="U107" s="5"/>
      <c r="V107" s="5"/>
      <c r="W107" s="5"/>
      <c r="X107" s="5"/>
      <c r="Y107" s="5"/>
    </row>
    <row r="108" spans="2:25" x14ac:dyDescent="0.25">
      <c r="B108" s="14">
        <v>9</v>
      </c>
      <c r="C108" s="15">
        <v>552</v>
      </c>
      <c r="D108" s="25" t="s">
        <v>233</v>
      </c>
      <c r="E108" s="17">
        <f>'[1]HHLD''s Curb-Depot Totals (2)'!E118</f>
        <v>1646</v>
      </c>
      <c r="F108" s="23">
        <v>179.48000000000002</v>
      </c>
      <c r="G108" s="24">
        <v>70.948275167603455</v>
      </c>
      <c r="H108" s="24">
        <v>47.630116936769831</v>
      </c>
      <c r="I108" s="24">
        <v>0</v>
      </c>
      <c r="J108" s="24">
        <v>1.2016078956267024</v>
      </c>
      <c r="K108" s="24">
        <v>13.764636077702564</v>
      </c>
      <c r="L108" s="24">
        <v>5.8656388386581719</v>
      </c>
      <c r="M108" s="24">
        <v>1.7667896440015856</v>
      </c>
      <c r="N108" s="24">
        <v>1.3094294956768726</v>
      </c>
      <c r="O108" s="24">
        <v>7.5113619439815149E-2</v>
      </c>
      <c r="P108" s="24">
        <v>0</v>
      </c>
      <c r="Q108" s="24">
        <v>8.4934701152181784</v>
      </c>
      <c r="R108" s="24">
        <v>2.8875195675115561</v>
      </c>
      <c r="S108" s="24">
        <v>19.983979914587668</v>
      </c>
      <c r="T108" s="24">
        <v>5.5534227272035883</v>
      </c>
      <c r="U108" s="5"/>
      <c r="V108" s="5"/>
      <c r="W108" s="5"/>
      <c r="X108" s="5"/>
      <c r="Y108" s="5"/>
    </row>
    <row r="109" spans="2:25" x14ac:dyDescent="0.25">
      <c r="B109" s="14">
        <v>8</v>
      </c>
      <c r="C109" s="15">
        <v>812</v>
      </c>
      <c r="D109" s="25" t="s">
        <v>192</v>
      </c>
      <c r="E109" s="17">
        <f>'[1]HHLD''s Curb-Depot Totals (2)'!E175</f>
        <v>933</v>
      </c>
      <c r="F109" s="23">
        <v>52.67866569993042</v>
      </c>
      <c r="G109" s="24">
        <v>29.27143591933347</v>
      </c>
      <c r="H109" s="24">
        <v>10.736078842194322</v>
      </c>
      <c r="I109" s="24">
        <v>0</v>
      </c>
      <c r="J109" s="24">
        <v>0.49575255260134676</v>
      </c>
      <c r="K109" s="24">
        <v>2.8072014720536331</v>
      </c>
      <c r="L109" s="24">
        <v>1.1962561080048912</v>
      </c>
      <c r="M109" s="24">
        <v>0.3603244184192182</v>
      </c>
      <c r="N109" s="24">
        <v>0.26704900783894103</v>
      </c>
      <c r="O109" s="24">
        <v>1.5318898507189569E-2</v>
      </c>
      <c r="P109" s="24">
        <v>0</v>
      </c>
      <c r="Q109" s="24">
        <v>1.7321839586378363</v>
      </c>
      <c r="R109" s="24">
        <v>0.58888946534756814</v>
      </c>
      <c r="S109" s="24">
        <v>4.0755932461299151</v>
      </c>
      <c r="T109" s="24">
        <v>1.1325818108620893</v>
      </c>
      <c r="U109" s="5"/>
      <c r="V109" s="5"/>
      <c r="W109" s="5"/>
      <c r="X109" s="5"/>
      <c r="Y109" s="5"/>
    </row>
    <row r="110" spans="2:25" x14ac:dyDescent="0.25">
      <c r="B110" s="14">
        <v>4</v>
      </c>
      <c r="C110" s="15">
        <v>324</v>
      </c>
      <c r="D110" s="25" t="s">
        <v>47</v>
      </c>
      <c r="E110" s="17">
        <f>'[1]HHLD''s Curb-Depot Totals (2)'!E72</f>
        <v>53918</v>
      </c>
      <c r="F110" s="23">
        <v>9113.69</v>
      </c>
      <c r="G110" s="24">
        <v>4816.88</v>
      </c>
      <c r="H110" s="24">
        <v>1872.6499999999999</v>
      </c>
      <c r="I110" s="24">
        <v>0</v>
      </c>
      <c r="J110" s="24">
        <v>97.21</v>
      </c>
      <c r="K110" s="24">
        <v>359.18</v>
      </c>
      <c r="L110" s="24">
        <v>126.1</v>
      </c>
      <c r="M110" s="24">
        <v>153.54</v>
      </c>
      <c r="N110" s="24">
        <v>0</v>
      </c>
      <c r="O110" s="24">
        <v>34.380000000000003</v>
      </c>
      <c r="P110" s="24">
        <v>435.65</v>
      </c>
      <c r="Q110" s="24">
        <v>307.76</v>
      </c>
      <c r="R110" s="24">
        <v>163.11000000000001</v>
      </c>
      <c r="S110" s="24">
        <v>584.73563349549522</v>
      </c>
      <c r="T110" s="24">
        <v>162.49436650450482</v>
      </c>
      <c r="U110" s="5"/>
      <c r="V110" s="5"/>
      <c r="W110" s="5"/>
      <c r="X110" s="5"/>
      <c r="Y110" s="5"/>
    </row>
    <row r="111" spans="2:25" x14ac:dyDescent="0.25">
      <c r="B111" s="14">
        <v>6</v>
      </c>
      <c r="C111" s="15">
        <v>414</v>
      </c>
      <c r="D111" s="25" t="s">
        <v>75</v>
      </c>
      <c r="E111" s="17">
        <f>'[1]HHLD''s Curb-Depot Totals (2)'!E90</f>
        <v>3700</v>
      </c>
      <c r="F111" s="23">
        <v>316.22000000000003</v>
      </c>
      <c r="G111" s="24">
        <v>212.83314778994526</v>
      </c>
      <c r="H111" s="24">
        <v>78.062226301513107</v>
      </c>
      <c r="I111" s="24">
        <v>0</v>
      </c>
      <c r="J111" s="24">
        <v>3.6046259085416144</v>
      </c>
      <c r="K111" s="24">
        <v>21.72</v>
      </c>
      <c r="L111" s="24">
        <v>0</v>
      </c>
      <c r="M111" s="24">
        <v>0</v>
      </c>
      <c r="N111" s="24">
        <v>0</v>
      </c>
      <c r="O111" s="24">
        <v>0</v>
      </c>
      <c r="P111" s="24">
        <v>0</v>
      </c>
      <c r="Q111" s="24">
        <v>0</v>
      </c>
      <c r="R111" s="24">
        <v>0</v>
      </c>
      <c r="S111" s="24">
        <v>0</v>
      </c>
      <c r="T111" s="24">
        <v>0</v>
      </c>
      <c r="U111" s="5"/>
      <c r="V111" s="5"/>
      <c r="W111" s="5"/>
      <c r="X111" s="5"/>
      <c r="Y111" s="5"/>
    </row>
    <row r="112" spans="2:25" x14ac:dyDescent="0.25">
      <c r="B112" s="14">
        <v>9</v>
      </c>
      <c r="C112" s="15">
        <v>516</v>
      </c>
      <c r="D112" s="25" t="s">
        <v>226</v>
      </c>
      <c r="E112" s="17">
        <f>'[1]HHLD''s Curb-Depot Totals (2)'!E105</f>
        <v>3339</v>
      </c>
      <c r="F112" s="23">
        <v>321.53740724272149</v>
      </c>
      <c r="G112" s="24">
        <v>154.87045340463746</v>
      </c>
      <c r="H112" s="24">
        <v>56.802864152638755</v>
      </c>
      <c r="I112" s="24">
        <v>0</v>
      </c>
      <c r="J112" s="24">
        <v>2.6229469169008643</v>
      </c>
      <c r="K112" s="24">
        <v>24.725884468441482</v>
      </c>
      <c r="L112" s="24">
        <v>10.536646769267326</v>
      </c>
      <c r="M112" s="24">
        <v>3.173744396220429</v>
      </c>
      <c r="N112" s="24">
        <v>2.352172788797763</v>
      </c>
      <c r="O112" s="24">
        <v>0.1349291521977776</v>
      </c>
      <c r="P112" s="24">
        <v>0</v>
      </c>
      <c r="Q112" s="24">
        <v>15.257109568282699</v>
      </c>
      <c r="R112" s="24">
        <v>5.1869497183663675</v>
      </c>
      <c r="S112" s="24">
        <v>35.897903569581537</v>
      </c>
      <c r="T112" s="24">
        <v>9.9758023373889237</v>
      </c>
      <c r="U112" s="5"/>
      <c r="V112" s="5"/>
      <c r="W112" s="5"/>
      <c r="X112" s="5"/>
      <c r="Y112" s="5"/>
    </row>
    <row r="113" spans="2:25" x14ac:dyDescent="0.25">
      <c r="B113" s="14">
        <v>6</v>
      </c>
      <c r="C113" s="15">
        <v>826</v>
      </c>
      <c r="D113" s="25" t="s">
        <v>95</v>
      </c>
      <c r="E113" s="17">
        <f>'[1]HHLD''s Curb-Depot Totals (2)'!E176</f>
        <v>191</v>
      </c>
      <c r="F113" s="23">
        <v>27.062477747142964</v>
      </c>
      <c r="G113" s="24">
        <v>15.03754077041723</v>
      </c>
      <c r="H113" s="24">
        <v>5.5154186405074421</v>
      </c>
      <c r="I113" s="24">
        <v>0</v>
      </c>
      <c r="J113" s="24">
        <v>0.25468170547989011</v>
      </c>
      <c r="K113" s="24">
        <v>1.4421365150351326</v>
      </c>
      <c r="L113" s="24">
        <v>0.61454962597522633</v>
      </c>
      <c r="M113" s="24">
        <v>0.18510855249766142</v>
      </c>
      <c r="N113" s="24">
        <v>0.13719041164035212</v>
      </c>
      <c r="O113" s="24">
        <v>7.8697390006616467E-3</v>
      </c>
      <c r="P113" s="24">
        <v>0</v>
      </c>
      <c r="Q113" s="24">
        <v>0.88987048574118266</v>
      </c>
      <c r="R113" s="24">
        <v>0.30252869619506201</v>
      </c>
      <c r="S113" s="24">
        <v>2.0937442143668927</v>
      </c>
      <c r="T113" s="24">
        <v>0.58183839028623419</v>
      </c>
      <c r="U113" s="5"/>
      <c r="V113" s="5"/>
      <c r="W113" s="5"/>
      <c r="X113" s="5"/>
      <c r="Y113" s="5"/>
    </row>
    <row r="114" spans="2:25" x14ac:dyDescent="0.25">
      <c r="B114" s="14">
        <v>7</v>
      </c>
      <c r="C114" s="15">
        <v>736</v>
      </c>
      <c r="D114" s="25" t="s">
        <v>68</v>
      </c>
      <c r="E114" s="17">
        <f>'[1]HHLD''s Curb-Depot Totals (2)'!E156</f>
        <v>1465</v>
      </c>
      <c r="F114" s="23">
        <v>154.397482216638</v>
      </c>
      <c r="G114" s="24">
        <v>102.26051164731298</v>
      </c>
      <c r="H114" s="24">
        <v>37.506766614190838</v>
      </c>
      <c r="I114" s="24">
        <v>0</v>
      </c>
      <c r="J114" s="24">
        <v>1.7319242492641456</v>
      </c>
      <c r="K114" s="24">
        <v>2.973871460296774</v>
      </c>
      <c r="L114" s="24">
        <v>1.2672805761244175</v>
      </c>
      <c r="M114" s="24">
        <v>0.3817177053562309</v>
      </c>
      <c r="N114" s="24">
        <v>0.28290431977146785</v>
      </c>
      <c r="O114" s="24">
        <v>1.622841663743739E-2</v>
      </c>
      <c r="P114" s="24">
        <v>0</v>
      </c>
      <c r="Q114" s="24">
        <v>1.835027692119467</v>
      </c>
      <c r="R114" s="24">
        <v>0.62385318321502348</v>
      </c>
      <c r="S114" s="24">
        <v>4.3175705623926355</v>
      </c>
      <c r="T114" s="24">
        <v>1.1998257899565734</v>
      </c>
      <c r="U114" s="5"/>
      <c r="V114" s="5"/>
      <c r="W114" s="5"/>
      <c r="X114" s="5"/>
      <c r="Y114" s="5"/>
    </row>
    <row r="115" spans="2:25" x14ac:dyDescent="0.25">
      <c r="B115" s="14">
        <v>9</v>
      </c>
      <c r="C115" s="15">
        <v>204</v>
      </c>
      <c r="D115" s="25" t="s">
        <v>215</v>
      </c>
      <c r="E115" s="17">
        <f>'[1]HHLD''s Curb-Depot Totals (2)'!E42</f>
        <v>5362</v>
      </c>
      <c r="F115" s="23">
        <v>640.70304593331957</v>
      </c>
      <c r="G115" s="24">
        <v>161.18223099782125</v>
      </c>
      <c r="H115" s="24">
        <v>217.75663916613229</v>
      </c>
      <c r="I115" s="24">
        <v>0</v>
      </c>
      <c r="J115" s="24">
        <v>2.7298456649464335</v>
      </c>
      <c r="K115" s="24">
        <v>59.723840628455797</v>
      </c>
      <c r="L115" s="24">
        <v>25.450616871127067</v>
      </c>
      <c r="M115" s="24">
        <v>7.6659827783815233</v>
      </c>
      <c r="N115" s="24">
        <v>5.6815275080674512</v>
      </c>
      <c r="O115" s="24">
        <v>0.32591299988795369</v>
      </c>
      <c r="P115" s="24">
        <v>0</v>
      </c>
      <c r="Q115" s="24">
        <v>36.85260203613818</v>
      </c>
      <c r="R115" s="24">
        <v>12.528755390850245</v>
      </c>
      <c r="S115" s="24">
        <v>86.709159966422021</v>
      </c>
      <c r="T115" s="24">
        <v>24.095931925089467</v>
      </c>
      <c r="U115" s="5"/>
      <c r="V115" s="5"/>
      <c r="W115" s="5"/>
      <c r="X115" s="5"/>
      <c r="Y115" s="5"/>
    </row>
    <row r="116" spans="2:25" x14ac:dyDescent="0.25">
      <c r="B116" s="14">
        <v>1</v>
      </c>
      <c r="C116" s="15">
        <v>50</v>
      </c>
      <c r="D116" s="25" t="s">
        <v>19</v>
      </c>
      <c r="E116" s="17">
        <f>'[1]HHLD''s Curb-Depot Totals (2)'!E14</f>
        <v>170313</v>
      </c>
      <c r="F116" s="23">
        <v>26332.93</v>
      </c>
      <c r="G116" s="24">
        <v>13693.01</v>
      </c>
      <c r="H116" s="24">
        <v>5366.93</v>
      </c>
      <c r="I116" s="24">
        <v>609.27</v>
      </c>
      <c r="J116" s="24">
        <v>272.67</v>
      </c>
      <c r="K116" s="24">
        <v>1345.96</v>
      </c>
      <c r="L116" s="24">
        <v>473.16</v>
      </c>
      <c r="M116" s="24">
        <v>0</v>
      </c>
      <c r="N116" s="24">
        <v>0</v>
      </c>
      <c r="O116" s="24">
        <v>0</v>
      </c>
      <c r="P116" s="24">
        <v>699.68</v>
      </c>
      <c r="Q116" s="24">
        <v>997.96</v>
      </c>
      <c r="R116" s="24">
        <v>361.17</v>
      </c>
      <c r="S116" s="24">
        <v>1966.6111040110795</v>
      </c>
      <c r="T116" s="24">
        <v>546.50889598892059</v>
      </c>
      <c r="U116" s="5"/>
      <c r="V116" s="5"/>
      <c r="W116" s="5"/>
      <c r="X116" s="5"/>
      <c r="Y116" s="5"/>
    </row>
    <row r="117" spans="2:25" x14ac:dyDescent="0.25">
      <c r="B117" s="14">
        <v>7</v>
      </c>
      <c r="C117" s="15">
        <v>971</v>
      </c>
      <c r="D117" s="25" t="s">
        <v>162</v>
      </c>
      <c r="E117" s="17">
        <f>'[1]HHLD''s Curb-Depot Totals (2)'!E212</f>
        <v>6440</v>
      </c>
      <c r="F117" s="23">
        <v>1047.01</v>
      </c>
      <c r="G117" s="24">
        <v>553.37</v>
      </c>
      <c r="H117" s="24">
        <v>215.14</v>
      </c>
      <c r="I117" s="24">
        <v>0</v>
      </c>
      <c r="J117" s="24">
        <v>11.17</v>
      </c>
      <c r="K117" s="24">
        <v>41.26</v>
      </c>
      <c r="L117" s="24">
        <v>14.49</v>
      </c>
      <c r="M117" s="24">
        <v>17.64</v>
      </c>
      <c r="N117" s="24">
        <v>0</v>
      </c>
      <c r="O117" s="24">
        <v>3.95</v>
      </c>
      <c r="P117" s="24">
        <v>50.05</v>
      </c>
      <c r="Q117" s="24">
        <v>35.36</v>
      </c>
      <c r="R117" s="24">
        <v>18.739999999999998</v>
      </c>
      <c r="S117" s="24">
        <v>67.173034780794822</v>
      </c>
      <c r="T117" s="24">
        <v>18.666965219205192</v>
      </c>
      <c r="U117" s="5"/>
      <c r="V117" s="5"/>
      <c r="W117" s="5"/>
      <c r="X117" s="5"/>
      <c r="Y117" s="5"/>
    </row>
    <row r="118" spans="2:25" x14ac:dyDescent="0.25">
      <c r="B118" s="14">
        <v>8</v>
      </c>
      <c r="C118" s="15">
        <v>833</v>
      </c>
      <c r="D118" s="25" t="s">
        <v>193</v>
      </c>
      <c r="E118" s="17">
        <f>'[1]HHLD''s Curb-Depot Totals (2)'!E177</f>
        <v>771</v>
      </c>
      <c r="F118" s="23">
        <v>55.294760950476679</v>
      </c>
      <c r="G118" s="24">
        <v>5.5816826739447993</v>
      </c>
      <c r="H118" s="24">
        <v>27.355396412038772</v>
      </c>
      <c r="I118" s="24">
        <v>14.621255544852705</v>
      </c>
      <c r="J118" s="24">
        <v>9.4533573311693361E-2</v>
      </c>
      <c r="K118" s="24">
        <v>0.53529686285341938</v>
      </c>
      <c r="L118" s="24">
        <v>0.22811050370239519</v>
      </c>
      <c r="M118" s="24">
        <v>6.8709186964121566E-2</v>
      </c>
      <c r="N118" s="24">
        <v>5.0922777558864214E-2</v>
      </c>
      <c r="O118" s="24">
        <v>2.9211149947387305E-3</v>
      </c>
      <c r="P118" s="24">
        <v>0</v>
      </c>
      <c r="Q118" s="24">
        <v>0.33030498458150409</v>
      </c>
      <c r="R118" s="24">
        <v>0.11229357297870424</v>
      </c>
      <c r="S118" s="24">
        <v>4.9404215643151694</v>
      </c>
      <c r="T118" s="24">
        <v>1.3729121783797922</v>
      </c>
      <c r="U118" s="5"/>
      <c r="V118" s="5"/>
      <c r="W118" s="5"/>
      <c r="X118" s="5"/>
      <c r="Y118" s="5"/>
    </row>
    <row r="119" spans="2:25" x14ac:dyDescent="0.25">
      <c r="B119" s="14">
        <v>8</v>
      </c>
      <c r="C119" s="15">
        <v>834</v>
      </c>
      <c r="D119" s="25" t="s">
        <v>194</v>
      </c>
      <c r="E119" s="17">
        <f>'[1]HHLD''s Curb-Depot Totals (2)'!E178</f>
        <v>894</v>
      </c>
      <c r="F119" s="23">
        <v>110.08999999999999</v>
      </c>
      <c r="G119" s="24">
        <v>51.748103567608638</v>
      </c>
      <c r="H119" s="24">
        <v>28.545470195338318</v>
      </c>
      <c r="I119" s="24">
        <v>0</v>
      </c>
      <c r="J119" s="24">
        <v>0.87642623705304745</v>
      </c>
      <c r="K119" s="24">
        <v>4.99</v>
      </c>
      <c r="L119" s="24">
        <v>2.69</v>
      </c>
      <c r="M119" s="24">
        <v>3.08</v>
      </c>
      <c r="N119" s="24">
        <v>0</v>
      </c>
      <c r="O119" s="24">
        <v>0</v>
      </c>
      <c r="P119" s="24">
        <v>4.0199999999999996</v>
      </c>
      <c r="Q119" s="24">
        <v>3.79</v>
      </c>
      <c r="R119" s="24">
        <v>1.57</v>
      </c>
      <c r="S119" s="24">
        <v>5.23</v>
      </c>
      <c r="T119" s="24">
        <v>3.55</v>
      </c>
      <c r="U119" s="5"/>
      <c r="V119" s="5"/>
      <c r="W119" s="5"/>
      <c r="X119" s="5"/>
      <c r="Y119" s="5"/>
    </row>
    <row r="120" spans="2:25" x14ac:dyDescent="0.25">
      <c r="B120" s="14">
        <v>9</v>
      </c>
      <c r="C120" s="15">
        <v>567</v>
      </c>
      <c r="D120" s="25" t="s">
        <v>234</v>
      </c>
      <c r="E120" s="17">
        <f>'[1]HHLD''s Curb-Depot Totals (2)'!E124</f>
        <v>2985</v>
      </c>
      <c r="F120" s="23">
        <v>393.12761330425531</v>
      </c>
      <c r="G120" s="24">
        <v>138.48763805264872</v>
      </c>
      <c r="H120" s="24">
        <v>124.21899232501576</v>
      </c>
      <c r="I120" s="24">
        <v>0</v>
      </c>
      <c r="J120" s="24">
        <v>2.3454811119459196</v>
      </c>
      <c r="K120" s="24">
        <v>29.529525510012075</v>
      </c>
      <c r="L120" s="24">
        <v>12.583662273444153</v>
      </c>
      <c r="M120" s="24">
        <v>3.7903261349484225</v>
      </c>
      <c r="N120" s="24">
        <v>2.809143044383799</v>
      </c>
      <c r="O120" s="24">
        <v>0.16114262148858607</v>
      </c>
      <c r="P120" s="24">
        <v>0</v>
      </c>
      <c r="Q120" s="24">
        <v>18.22119676975306</v>
      </c>
      <c r="R120" s="24">
        <v>6.1946485361582724</v>
      </c>
      <c r="S120" s="24">
        <v>42.871997584834155</v>
      </c>
      <c r="T120" s="24">
        <v>11.913859339622332</v>
      </c>
      <c r="U120" s="5"/>
      <c r="V120" s="5"/>
      <c r="W120" s="5"/>
      <c r="X120" s="5"/>
      <c r="Y120" s="5"/>
    </row>
    <row r="121" spans="2:25" x14ac:dyDescent="0.25">
      <c r="B121" s="14">
        <v>8</v>
      </c>
      <c r="C121" s="15">
        <v>837</v>
      </c>
      <c r="D121" s="25" t="s">
        <v>195</v>
      </c>
      <c r="E121" s="17">
        <f>'[1]HHLD''s Curb-Depot Totals (2)'!E179</f>
        <v>2001</v>
      </c>
      <c r="F121" s="23">
        <v>158.86000000000001</v>
      </c>
      <c r="G121" s="24">
        <v>76.728337184578919</v>
      </c>
      <c r="H121" s="24">
        <v>28.14216151589693</v>
      </c>
      <c r="I121" s="24">
        <v>0</v>
      </c>
      <c r="J121" s="24">
        <v>1.2995012995241535</v>
      </c>
      <c r="K121" s="24">
        <v>9.09</v>
      </c>
      <c r="L121" s="24">
        <v>4.9000000000000004</v>
      </c>
      <c r="M121" s="24">
        <v>5.61</v>
      </c>
      <c r="N121" s="24">
        <v>0</v>
      </c>
      <c r="O121" s="24">
        <v>0</v>
      </c>
      <c r="P121" s="24">
        <v>7.32</v>
      </c>
      <c r="Q121" s="24">
        <v>6.91</v>
      </c>
      <c r="R121" s="24">
        <v>2.86</v>
      </c>
      <c r="S121" s="24">
        <v>9.5299999999999994</v>
      </c>
      <c r="T121" s="24">
        <v>6.47</v>
      </c>
      <c r="U121" s="5"/>
      <c r="V121" s="5"/>
      <c r="W121" s="5"/>
      <c r="X121" s="5"/>
      <c r="Y121" s="5"/>
    </row>
    <row r="122" spans="2:25" x14ac:dyDescent="0.25">
      <c r="B122" s="14">
        <v>7</v>
      </c>
      <c r="C122" s="15">
        <v>503</v>
      </c>
      <c r="D122" s="25" t="s">
        <v>143</v>
      </c>
      <c r="E122" s="17">
        <f>'[1]HHLD''s Curb-Depot Totals (2)'!E101</f>
        <v>3007</v>
      </c>
      <c r="F122" s="23">
        <v>391.4199999999999</v>
      </c>
      <c r="G122" s="24">
        <v>205.23</v>
      </c>
      <c r="H122" s="24">
        <v>76.91</v>
      </c>
      <c r="I122" s="24">
        <v>9.1300000000000008</v>
      </c>
      <c r="J122" s="24">
        <v>4.09</v>
      </c>
      <c r="K122" s="24">
        <v>20.32</v>
      </c>
      <c r="L122" s="24">
        <v>7.14</v>
      </c>
      <c r="M122" s="24">
        <v>2.61</v>
      </c>
      <c r="N122" s="24">
        <v>0</v>
      </c>
      <c r="O122" s="24">
        <v>0</v>
      </c>
      <c r="P122" s="24">
        <v>7.95</v>
      </c>
      <c r="Q122" s="24">
        <v>14.96</v>
      </c>
      <c r="R122" s="24">
        <v>5.41</v>
      </c>
      <c r="S122" s="24">
        <v>29.478194550239294</v>
      </c>
      <c r="T122" s="24">
        <v>8.1918054497607127</v>
      </c>
      <c r="U122" s="5"/>
      <c r="V122" s="5"/>
      <c r="W122" s="5"/>
      <c r="X122" s="5"/>
      <c r="Y122" s="5"/>
    </row>
    <row r="123" spans="2:25" x14ac:dyDescent="0.25">
      <c r="B123" s="14">
        <v>6</v>
      </c>
      <c r="C123" s="15">
        <v>840</v>
      </c>
      <c r="D123" s="25" t="s">
        <v>96</v>
      </c>
      <c r="E123" s="17">
        <f>'[1]HHLD''s Curb-Depot Totals (2)'!E180</f>
        <v>1448</v>
      </c>
      <c r="F123" s="23">
        <v>142.67815525320643</v>
      </c>
      <c r="G123" s="24">
        <v>87.033968345626974</v>
      </c>
      <c r="H123" s="24">
        <v>31.922026260779795</v>
      </c>
      <c r="I123" s="24">
        <v>0</v>
      </c>
      <c r="J123" s="24">
        <v>1.4740415225708503</v>
      </c>
      <c r="K123" s="24">
        <v>4.9194431023941689</v>
      </c>
      <c r="L123" s="24">
        <v>2.0963631993668042</v>
      </c>
      <c r="M123" s="24">
        <v>0.63144576278661457</v>
      </c>
      <c r="N123" s="24">
        <v>0.4679865028189133</v>
      </c>
      <c r="O123" s="24">
        <v>2.6845401139783336E-2</v>
      </c>
      <c r="P123" s="24">
        <v>0</v>
      </c>
      <c r="Q123" s="24">
        <v>3.0355428750772351</v>
      </c>
      <c r="R123" s="24">
        <v>1.0319915571493883</v>
      </c>
      <c r="S123" s="24">
        <v>8.053722704244354</v>
      </c>
      <c r="T123" s="24">
        <v>1.9847780192515347</v>
      </c>
      <c r="U123" s="5"/>
      <c r="V123" s="5"/>
      <c r="W123" s="5"/>
      <c r="X123" s="5"/>
      <c r="Y123" s="5"/>
    </row>
    <row r="124" spans="2:25" x14ac:dyDescent="0.25">
      <c r="B124" s="14">
        <v>5</v>
      </c>
      <c r="C124" s="15">
        <v>613</v>
      </c>
      <c r="D124" s="25" t="s">
        <v>64</v>
      </c>
      <c r="E124" s="17">
        <f>'[1]HHLD''s Curb-Depot Totals (2)'!E134</f>
        <v>1052</v>
      </c>
      <c r="F124" s="23">
        <v>178.5244140762741</v>
      </c>
      <c r="G124" s="24">
        <v>99.198904855274534</v>
      </c>
      <c r="H124" s="24">
        <v>36.383840769565204</v>
      </c>
      <c r="I124" s="24">
        <v>0</v>
      </c>
      <c r="J124" s="24">
        <v>1.6800716723561506</v>
      </c>
      <c r="K124" s="24">
        <v>9.5134148014893807</v>
      </c>
      <c r="L124" s="24">
        <v>4.0540305630220121</v>
      </c>
      <c r="M124" s="24">
        <v>1.2211149394345826</v>
      </c>
      <c r="N124" s="24">
        <v>0.90501091894892571</v>
      </c>
      <c r="O124" s="24">
        <v>5.1914704823162218E-2</v>
      </c>
      <c r="P124" s="24">
        <v>0</v>
      </c>
      <c r="Q124" s="24">
        <v>5.8702535870901755</v>
      </c>
      <c r="R124" s="24">
        <v>1.9957063331048603</v>
      </c>
      <c r="S124" s="24">
        <v>13.811908229094042</v>
      </c>
      <c r="T124" s="24">
        <v>3.8382427020710783</v>
      </c>
      <c r="U124" s="5"/>
      <c r="V124" s="5"/>
      <c r="W124" s="5"/>
      <c r="X124" s="5"/>
      <c r="Y124" s="5"/>
    </row>
    <row r="125" spans="2:25" x14ac:dyDescent="0.25">
      <c r="B125" s="14">
        <v>8</v>
      </c>
      <c r="C125" s="15">
        <v>375</v>
      </c>
      <c r="D125" s="25" t="s">
        <v>173</v>
      </c>
      <c r="E125" s="17">
        <f>'[1]HHLD''s Curb-Depot Totals (2)'!E83</f>
        <v>1854</v>
      </c>
      <c r="F125" s="23">
        <v>173.67999999999998</v>
      </c>
      <c r="G125" s="24">
        <v>83.890226809700664</v>
      </c>
      <c r="H125" s="24">
        <v>30.768975310966525</v>
      </c>
      <c r="I125" s="24">
        <v>0</v>
      </c>
      <c r="J125" s="24">
        <v>1.4207978793328033</v>
      </c>
      <c r="K125" s="24">
        <v>9.94</v>
      </c>
      <c r="L125" s="24">
        <v>5.35</v>
      </c>
      <c r="M125" s="24">
        <v>6.13</v>
      </c>
      <c r="N125" s="24">
        <v>0</v>
      </c>
      <c r="O125" s="24">
        <v>0</v>
      </c>
      <c r="P125" s="24">
        <v>8.01</v>
      </c>
      <c r="Q125" s="24">
        <v>7.56</v>
      </c>
      <c r="R125" s="24">
        <v>3.13</v>
      </c>
      <c r="S125" s="24">
        <v>10.41</v>
      </c>
      <c r="T125" s="24">
        <v>7.07</v>
      </c>
      <c r="U125" s="5"/>
      <c r="V125" s="5"/>
      <c r="W125" s="5"/>
      <c r="X125" s="5"/>
      <c r="Y125" s="5"/>
    </row>
    <row r="126" spans="2:25" x14ac:dyDescent="0.25">
      <c r="B126" s="14">
        <v>8</v>
      </c>
      <c r="C126" s="15">
        <v>413</v>
      </c>
      <c r="D126" s="25" t="s">
        <v>175</v>
      </c>
      <c r="E126" s="17">
        <f>'[1]HHLD''s Curb-Depot Totals (2)'!E89</f>
        <v>1502</v>
      </c>
      <c r="F126" s="23">
        <v>78.600000000000009</v>
      </c>
      <c r="G126" s="24">
        <v>37.97030079756783</v>
      </c>
      <c r="H126" s="24">
        <v>13.926619252568756</v>
      </c>
      <c r="I126" s="24">
        <v>0</v>
      </c>
      <c r="J126" s="24">
        <v>0.64307994986341743</v>
      </c>
      <c r="K126" s="24">
        <v>4.5</v>
      </c>
      <c r="L126" s="24">
        <v>2.42</v>
      </c>
      <c r="M126" s="24">
        <v>2.78</v>
      </c>
      <c r="N126" s="24">
        <v>0</v>
      </c>
      <c r="O126" s="24">
        <v>0</v>
      </c>
      <c r="P126" s="24">
        <v>3.62</v>
      </c>
      <c r="Q126" s="24">
        <v>3.42</v>
      </c>
      <c r="R126" s="24">
        <v>1.41</v>
      </c>
      <c r="S126" s="24">
        <v>4.71</v>
      </c>
      <c r="T126" s="24">
        <v>3.2</v>
      </c>
      <c r="U126" s="5"/>
      <c r="V126" s="5"/>
      <c r="W126" s="5"/>
      <c r="X126" s="5"/>
      <c r="Y126" s="5"/>
    </row>
    <row r="127" spans="2:25" x14ac:dyDescent="0.25">
      <c r="B127" s="14">
        <v>8</v>
      </c>
      <c r="C127" s="15">
        <v>847</v>
      </c>
      <c r="D127" s="25" t="s">
        <v>196</v>
      </c>
      <c r="E127" s="17">
        <f>'[1]HHLD''s Curb-Depot Totals (2)'!E181</f>
        <v>827</v>
      </c>
      <c r="F127" s="23">
        <v>72.109999999999985</v>
      </c>
      <c r="G127" s="24">
        <v>34.826585371808022</v>
      </c>
      <c r="H127" s="24">
        <v>12.773577879354555</v>
      </c>
      <c r="I127" s="24">
        <v>0</v>
      </c>
      <c r="J127" s="24">
        <v>0.58983674883742065</v>
      </c>
      <c r="K127" s="24">
        <v>4.13</v>
      </c>
      <c r="L127" s="24">
        <v>2.2200000000000002</v>
      </c>
      <c r="M127" s="24">
        <v>2.5499999999999998</v>
      </c>
      <c r="N127" s="24">
        <v>0</v>
      </c>
      <c r="O127" s="24">
        <v>0</v>
      </c>
      <c r="P127" s="24">
        <v>3.32</v>
      </c>
      <c r="Q127" s="24">
        <v>3.14</v>
      </c>
      <c r="R127" s="24">
        <v>1.3</v>
      </c>
      <c r="S127" s="24">
        <v>4.32</v>
      </c>
      <c r="T127" s="24">
        <v>2.94</v>
      </c>
      <c r="U127" s="5"/>
      <c r="V127" s="5"/>
      <c r="W127" s="5"/>
      <c r="X127" s="5"/>
      <c r="Y127" s="5"/>
    </row>
    <row r="128" spans="2:25" x14ac:dyDescent="0.25">
      <c r="B128" s="14">
        <v>7</v>
      </c>
      <c r="C128" s="15">
        <v>556</v>
      </c>
      <c r="D128" s="25" t="s">
        <v>149</v>
      </c>
      <c r="E128" s="17">
        <f>'[1]HHLD''s Curb-Depot Totals (2)'!E120</f>
        <v>3144</v>
      </c>
      <c r="F128" s="23">
        <v>469.26603435397806</v>
      </c>
      <c r="G128" s="24">
        <v>218.82845532065846</v>
      </c>
      <c r="H128" s="24">
        <v>80.26116503859177</v>
      </c>
      <c r="I128" s="24">
        <v>0</v>
      </c>
      <c r="J128" s="24">
        <v>3.7061647951261993</v>
      </c>
      <c r="K128" s="24">
        <v>38.09244456313322</v>
      </c>
      <c r="L128" s="24">
        <v>16.232650178880792</v>
      </c>
      <c r="M128" s="24">
        <v>4.8894381361720285</v>
      </c>
      <c r="N128" s="24">
        <v>3.6237333258815849</v>
      </c>
      <c r="O128" s="24">
        <v>1.4635126456411629</v>
      </c>
      <c r="P128" s="24">
        <v>0</v>
      </c>
      <c r="Q128" s="24">
        <v>23.504946857016964</v>
      </c>
      <c r="R128" s="24">
        <v>7.990961651981074</v>
      </c>
      <c r="S128" s="24">
        <v>55.303942853987586</v>
      </c>
      <c r="T128" s="24">
        <v>15.368618986907151</v>
      </c>
      <c r="U128" s="5"/>
      <c r="V128" s="5"/>
      <c r="W128" s="5"/>
      <c r="X128" s="5"/>
      <c r="Y128" s="5"/>
    </row>
    <row r="129" spans="2:25" x14ac:dyDescent="0.25">
      <c r="B129" s="14">
        <v>7</v>
      </c>
      <c r="C129" s="15">
        <v>216</v>
      </c>
      <c r="D129" s="25" t="s">
        <v>119</v>
      </c>
      <c r="E129" s="17">
        <f>'[1]HHLD''s Curb-Depot Totals (2)'!E46</f>
        <v>6070</v>
      </c>
      <c r="F129" s="23">
        <v>866.63492789261795</v>
      </c>
      <c r="G129" s="24">
        <v>346.31541282254807</v>
      </c>
      <c r="H129" s="24">
        <v>334.16823741441982</v>
      </c>
      <c r="I129" s="24">
        <v>0</v>
      </c>
      <c r="J129" s="24">
        <v>0</v>
      </c>
      <c r="K129" s="24">
        <v>42.94296237314564</v>
      </c>
      <c r="L129" s="24">
        <v>29.493639524636087</v>
      </c>
      <c r="M129" s="24">
        <v>0</v>
      </c>
      <c r="N129" s="24">
        <v>0</v>
      </c>
      <c r="O129" s="24">
        <v>0</v>
      </c>
      <c r="P129" s="24">
        <v>26.061550913916843</v>
      </c>
      <c r="Q129" s="24">
        <v>43.91027190028602</v>
      </c>
      <c r="R129" s="24">
        <v>17.672000976603144</v>
      </c>
      <c r="S129" s="24">
        <v>2.3996717115597952</v>
      </c>
      <c r="T129" s="24">
        <v>23.67118025550263</v>
      </c>
      <c r="U129" s="5"/>
      <c r="V129" s="5"/>
      <c r="W129" s="5"/>
      <c r="X129" s="5"/>
      <c r="Y129" s="5"/>
    </row>
    <row r="130" spans="2:25" x14ac:dyDescent="0.25">
      <c r="B130" s="14">
        <v>7</v>
      </c>
      <c r="C130" s="15">
        <v>287</v>
      </c>
      <c r="D130" s="25" t="s">
        <v>127</v>
      </c>
      <c r="E130" s="17">
        <f>'[1]HHLD''s Curb-Depot Totals (2)'!E65</f>
        <v>1248</v>
      </c>
      <c r="F130" s="23">
        <v>202.14908906604879</v>
      </c>
      <c r="G130" s="24">
        <v>98.393823651783094</v>
      </c>
      <c r="H130" s="24">
        <v>36.088555792809288</v>
      </c>
      <c r="I130" s="24">
        <v>0</v>
      </c>
      <c r="J130" s="24">
        <v>1.6664365004164432</v>
      </c>
      <c r="K130" s="24">
        <v>15.217248585261125</v>
      </c>
      <c r="L130" s="24">
        <v>6.4846526864458767</v>
      </c>
      <c r="M130" s="24">
        <v>1.95324286518475</v>
      </c>
      <c r="N130" s="24">
        <v>1.447616488231477</v>
      </c>
      <c r="O130" s="24">
        <v>8.3040525931954018E-2</v>
      </c>
      <c r="P130" s="24">
        <v>0</v>
      </c>
      <c r="Q130" s="24">
        <v>9.3898048132293184</v>
      </c>
      <c r="R130" s="24">
        <v>3.1922458977907842</v>
      </c>
      <c r="S130" s="24">
        <v>22.092933541175245</v>
      </c>
      <c r="T130" s="24">
        <v>6.1394877177894021</v>
      </c>
      <c r="U130" s="5"/>
      <c r="V130" s="5"/>
      <c r="W130" s="5"/>
      <c r="X130" s="5"/>
      <c r="Y130" s="5"/>
    </row>
    <row r="131" spans="2:25" x14ac:dyDescent="0.25">
      <c r="B131" s="14">
        <v>8</v>
      </c>
      <c r="C131" s="15">
        <v>990</v>
      </c>
      <c r="D131" s="25" t="s">
        <v>211</v>
      </c>
      <c r="E131" s="17">
        <f>'[1]HHLD''s Curb-Depot Totals (2)'!E226</f>
        <v>70</v>
      </c>
      <c r="F131" s="23">
        <v>2.9391327940034704</v>
      </c>
      <c r="G131" s="24">
        <v>0</v>
      </c>
      <c r="H131" s="24">
        <v>0</v>
      </c>
      <c r="I131" s="24">
        <v>0</v>
      </c>
      <c r="J131" s="24">
        <v>0</v>
      </c>
      <c r="K131" s="24">
        <v>0.67765650407870848</v>
      </c>
      <c r="L131" s="24">
        <v>0.28877540148208808</v>
      </c>
      <c r="M131" s="24">
        <v>8.6982066713413325E-2</v>
      </c>
      <c r="N131" s="24">
        <v>6.4465446770172879E-2</v>
      </c>
      <c r="O131" s="24">
        <v>3.6979715606676252E-3</v>
      </c>
      <c r="P131" s="24">
        <v>0</v>
      </c>
      <c r="Q131" s="24">
        <v>0.41814801592171147</v>
      </c>
      <c r="R131" s="24">
        <v>0.14215751179564373</v>
      </c>
      <c r="S131" s="24">
        <v>0.98384540572313683</v>
      </c>
      <c r="T131" s="24">
        <v>0.27340446995792717</v>
      </c>
      <c r="U131" s="5"/>
      <c r="V131" s="5"/>
      <c r="W131" s="5"/>
      <c r="X131" s="5"/>
      <c r="Y131" s="5"/>
    </row>
    <row r="132" spans="2:25" x14ac:dyDescent="0.25">
      <c r="B132" s="14">
        <v>9</v>
      </c>
      <c r="C132" s="15">
        <v>523</v>
      </c>
      <c r="D132" s="25" t="s">
        <v>229</v>
      </c>
      <c r="E132" s="17">
        <f>'[1]HHLD''s Curb-Depot Totals (2)'!E108</f>
        <v>6879</v>
      </c>
      <c r="F132" s="23">
        <v>872.00627067408811</v>
      </c>
      <c r="G132" s="24">
        <v>378.03509644318842</v>
      </c>
      <c r="H132" s="24">
        <v>477.45346752108514</v>
      </c>
      <c r="I132" s="24">
        <v>0</v>
      </c>
      <c r="J132" s="24">
        <v>6.4025510928496496</v>
      </c>
      <c r="K132" s="24">
        <v>0</v>
      </c>
      <c r="L132" s="24">
        <v>0</v>
      </c>
      <c r="M132" s="24">
        <v>10.115155616964911</v>
      </c>
      <c r="N132" s="24">
        <v>0</v>
      </c>
      <c r="O132" s="24">
        <v>0</v>
      </c>
      <c r="P132" s="24">
        <v>0</v>
      </c>
      <c r="Q132" s="24">
        <v>0</v>
      </c>
      <c r="R132" s="24">
        <v>0</v>
      </c>
      <c r="S132" s="24">
        <v>0</v>
      </c>
      <c r="T132" s="24">
        <v>0</v>
      </c>
      <c r="U132" s="5"/>
      <c r="V132" s="5"/>
      <c r="W132" s="5"/>
      <c r="X132" s="5"/>
      <c r="Y132" s="5"/>
    </row>
    <row r="133" spans="2:25" x14ac:dyDescent="0.25">
      <c r="B133" s="14">
        <v>7</v>
      </c>
      <c r="C133" s="15">
        <v>718</v>
      </c>
      <c r="D133" s="25" t="s">
        <v>89</v>
      </c>
      <c r="E133" s="17">
        <f>'[1]HHLD''s Curb-Depot Totals (2)'!E153</f>
        <v>112</v>
      </c>
      <c r="F133" s="23">
        <v>12.475358594256724</v>
      </c>
      <c r="G133" s="24">
        <v>6.7394491742510985</v>
      </c>
      <c r="H133" s="24">
        <v>2.4718725069422147</v>
      </c>
      <c r="I133" s="24">
        <v>0</v>
      </c>
      <c r="J133" s="24">
        <v>0.11414196216644297</v>
      </c>
      <c r="K133" s="24">
        <v>0</v>
      </c>
      <c r="L133" s="24">
        <v>0</v>
      </c>
      <c r="M133" s="24">
        <v>0</v>
      </c>
      <c r="N133" s="24">
        <v>0</v>
      </c>
      <c r="O133" s="24">
        <v>0</v>
      </c>
      <c r="P133" s="24">
        <v>0</v>
      </c>
      <c r="Q133" s="24">
        <v>0</v>
      </c>
      <c r="R133" s="24">
        <v>3.1498949508969676</v>
      </c>
      <c r="S133" s="24">
        <v>0</v>
      </c>
      <c r="T133" s="24">
        <v>0</v>
      </c>
      <c r="U133" s="5"/>
      <c r="V133" s="5"/>
      <c r="W133" s="5"/>
      <c r="X133" s="5"/>
      <c r="Y133" s="5"/>
    </row>
    <row r="134" spans="2:25" x14ac:dyDescent="0.25">
      <c r="B134" s="14">
        <v>7</v>
      </c>
      <c r="C134" s="15">
        <v>854</v>
      </c>
      <c r="D134" s="25" t="s">
        <v>158</v>
      </c>
      <c r="E134" s="17">
        <f>'[1]HHLD''s Curb-Depot Totals (2)'!E182</f>
        <v>5447</v>
      </c>
      <c r="F134" s="23">
        <v>744.57000000000016</v>
      </c>
      <c r="G134" s="24">
        <v>395.56</v>
      </c>
      <c r="H134" s="24">
        <v>135.80000000000001</v>
      </c>
      <c r="I134" s="24">
        <v>26.25</v>
      </c>
      <c r="J134" s="24">
        <v>3.47</v>
      </c>
      <c r="K134" s="24">
        <v>18.89</v>
      </c>
      <c r="L134" s="24">
        <v>11.34</v>
      </c>
      <c r="M134" s="24">
        <v>3.01</v>
      </c>
      <c r="N134" s="24">
        <v>0</v>
      </c>
      <c r="O134" s="24">
        <v>0</v>
      </c>
      <c r="P134" s="24">
        <v>1.99</v>
      </c>
      <c r="Q134" s="24">
        <v>33.57</v>
      </c>
      <c r="R134" s="24">
        <v>5.58</v>
      </c>
      <c r="S134" s="24">
        <v>80.659767234692481</v>
      </c>
      <c r="T134" s="24">
        <v>28.450232765307526</v>
      </c>
      <c r="U134" s="5"/>
      <c r="V134" s="5"/>
      <c r="W134" s="5"/>
      <c r="X134" s="5"/>
      <c r="Y134" s="5"/>
    </row>
    <row r="135" spans="2:25" x14ac:dyDescent="0.25">
      <c r="B135" s="14">
        <v>7</v>
      </c>
      <c r="C135" s="15">
        <v>967</v>
      </c>
      <c r="D135" s="25" t="s">
        <v>161</v>
      </c>
      <c r="E135" s="17">
        <f>'[1]HHLD''s Curb-Depot Totals (2)'!E209</f>
        <v>1057</v>
      </c>
      <c r="F135" s="23">
        <v>170.26291327538567</v>
      </c>
      <c r="G135" s="24">
        <v>0</v>
      </c>
      <c r="H135" s="24">
        <v>49.315820104465772</v>
      </c>
      <c r="I135" s="24">
        <v>91.826092526289344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24">
        <v>0</v>
      </c>
      <c r="R135" s="24">
        <v>29.121000644630559</v>
      </c>
      <c r="S135" s="24">
        <v>0</v>
      </c>
      <c r="T135" s="24">
        <v>0</v>
      </c>
      <c r="U135" s="5"/>
      <c r="V135" s="5"/>
      <c r="W135" s="5"/>
      <c r="X135" s="5"/>
      <c r="Y135" s="5"/>
    </row>
    <row r="136" spans="2:25" x14ac:dyDescent="0.25">
      <c r="B136" s="14">
        <v>7</v>
      </c>
      <c r="C136" s="15">
        <v>855</v>
      </c>
      <c r="D136" s="25" t="s">
        <v>159</v>
      </c>
      <c r="E136" s="17">
        <f>'[1]HHLD''s Curb-Depot Totals (2)'!E183</f>
        <v>1472</v>
      </c>
      <c r="F136" s="23">
        <v>95.259921669943239</v>
      </c>
      <c r="G136" s="24">
        <v>56.840076212523876</v>
      </c>
      <c r="H136" s="24">
        <v>0</v>
      </c>
      <c r="I136" s="24">
        <v>0</v>
      </c>
      <c r="J136" s="24">
        <v>13.557857704142441</v>
      </c>
      <c r="K136" s="24">
        <v>3.2829891037517696</v>
      </c>
      <c r="L136" s="24">
        <v>0</v>
      </c>
      <c r="M136" s="24">
        <v>0</v>
      </c>
      <c r="N136" s="24">
        <v>0</v>
      </c>
      <c r="O136" s="24">
        <v>0</v>
      </c>
      <c r="P136" s="24">
        <v>4.6050576887761308</v>
      </c>
      <c r="Q136" s="24">
        <v>0.22182358809133576</v>
      </c>
      <c r="R136" s="24">
        <v>0</v>
      </c>
      <c r="S136" s="24">
        <v>13.109163128209357</v>
      </c>
      <c r="T136" s="24">
        <v>3.6429542444483207</v>
      </c>
      <c r="U136" s="5"/>
      <c r="V136" s="5"/>
      <c r="W136" s="5"/>
      <c r="X136" s="5"/>
      <c r="Y136" s="5"/>
    </row>
    <row r="137" spans="2:25" x14ac:dyDescent="0.25">
      <c r="B137" s="14">
        <v>4</v>
      </c>
      <c r="C137" s="15">
        <v>89</v>
      </c>
      <c r="D137" s="25" t="s">
        <v>42</v>
      </c>
      <c r="E137" s="17">
        <f>'[1]HHLD''s Curb-Depot Totals (2)'!E22</f>
        <v>48247</v>
      </c>
      <c r="F137" s="23">
        <v>5794.1199999999981</v>
      </c>
      <c r="G137" s="24">
        <v>3320.6528048028058</v>
      </c>
      <c r="H137" s="24">
        <v>774.93731312169598</v>
      </c>
      <c r="I137" s="24">
        <v>0</v>
      </c>
      <c r="J137" s="24">
        <v>56.239882075498073</v>
      </c>
      <c r="K137" s="24">
        <v>306.64999999999998</v>
      </c>
      <c r="L137" s="24">
        <v>109.28</v>
      </c>
      <c r="M137" s="24">
        <v>209</v>
      </c>
      <c r="N137" s="24">
        <v>0</v>
      </c>
      <c r="O137" s="24">
        <v>0</v>
      </c>
      <c r="P137" s="24">
        <v>232.98</v>
      </c>
      <c r="Q137" s="24">
        <v>235.7</v>
      </c>
      <c r="R137" s="24">
        <v>98.32</v>
      </c>
      <c r="S137" s="24">
        <v>274.52</v>
      </c>
      <c r="T137" s="24">
        <v>175.84</v>
      </c>
      <c r="U137" s="5"/>
      <c r="V137" s="5"/>
      <c r="W137" s="5"/>
      <c r="X137" s="5"/>
      <c r="Y137" s="5"/>
    </row>
    <row r="138" spans="2:25" x14ac:dyDescent="0.25">
      <c r="B138" s="14">
        <v>6</v>
      </c>
      <c r="C138" s="15">
        <v>626</v>
      </c>
      <c r="D138" s="25" t="s">
        <v>84</v>
      </c>
      <c r="E138" s="17">
        <f>'[1]HHLD''s Curb-Depot Totals (2)'!E140</f>
        <v>303</v>
      </c>
      <c r="F138" s="23">
        <v>23.838599212123079</v>
      </c>
      <c r="G138" s="24">
        <v>9.4508618700920231</v>
      </c>
      <c r="H138" s="24">
        <v>3.4663553384813408</v>
      </c>
      <c r="I138" s="24">
        <v>0</v>
      </c>
      <c r="J138" s="24">
        <v>0.16006351411296074</v>
      </c>
      <c r="K138" s="24">
        <v>2.2872145240749555</v>
      </c>
      <c r="L138" s="24">
        <v>0.97466974564549225</v>
      </c>
      <c r="M138" s="24">
        <v>0.29358036870235432</v>
      </c>
      <c r="N138" s="24">
        <v>0.21758266211017541</v>
      </c>
      <c r="O138" s="24">
        <v>1.2481329718326939E-2</v>
      </c>
      <c r="P138" s="24">
        <v>0.5952674013171585</v>
      </c>
      <c r="Q138" s="24">
        <v>2.1857474892114412</v>
      </c>
      <c r="R138" s="24">
        <v>2.2043495955026025</v>
      </c>
      <c r="S138" s="24">
        <v>1.5575828613637797</v>
      </c>
      <c r="T138" s="24">
        <v>0.43284251179046918</v>
      </c>
      <c r="U138" s="5"/>
      <c r="V138" s="5"/>
      <c r="W138" s="5"/>
      <c r="X138" s="5"/>
      <c r="Y138" s="5"/>
    </row>
    <row r="139" spans="2:25" x14ac:dyDescent="0.25">
      <c r="B139" s="14">
        <v>8</v>
      </c>
      <c r="C139" s="15">
        <v>610</v>
      </c>
      <c r="D139" s="25" t="s">
        <v>180</v>
      </c>
      <c r="E139" s="17">
        <f>'[1]HHLD''s Curb-Depot Totals (2)'!E131</f>
        <v>1096</v>
      </c>
      <c r="F139" s="23">
        <v>59.433729600260037</v>
      </c>
      <c r="G139" s="24">
        <v>28.345863802402608</v>
      </c>
      <c r="H139" s="24">
        <v>10.396600613354064</v>
      </c>
      <c r="I139" s="24">
        <v>0</v>
      </c>
      <c r="J139" s="24">
        <v>0.48007669915672507</v>
      </c>
      <c r="K139" s="24">
        <v>4.6599607068450437</v>
      </c>
      <c r="L139" s="24">
        <v>1.9857878082929665</v>
      </c>
      <c r="M139" s="24">
        <v>0.59813933850711132</v>
      </c>
      <c r="N139" s="24">
        <v>0.44330194883413188</v>
      </c>
      <c r="O139" s="24">
        <v>2.5429405700413767E-2</v>
      </c>
      <c r="P139" s="24">
        <v>0</v>
      </c>
      <c r="Q139" s="24">
        <v>2.8754292360692375</v>
      </c>
      <c r="R139" s="24">
        <v>0.97755782636687916</v>
      </c>
      <c r="S139" s="24">
        <v>6.7654938817606842</v>
      </c>
      <c r="T139" s="24">
        <v>1.8800883329701763</v>
      </c>
      <c r="U139" s="5"/>
      <c r="V139" s="5"/>
      <c r="W139" s="5"/>
      <c r="X139" s="5"/>
      <c r="Y139" s="5"/>
    </row>
    <row r="140" spans="2:25" x14ac:dyDescent="0.25">
      <c r="B140" s="14">
        <v>2</v>
      </c>
      <c r="C140" s="15">
        <v>357</v>
      </c>
      <c r="D140" s="25" t="s">
        <v>27</v>
      </c>
      <c r="E140" s="17">
        <f>'[1]HHLD''s Curb-Depot Totals (2)'!E78</f>
        <v>189845</v>
      </c>
      <c r="F140" s="23">
        <v>38701.920000000013</v>
      </c>
      <c r="G140" s="24">
        <v>21433.03</v>
      </c>
      <c r="H140" s="24">
        <v>6702.94</v>
      </c>
      <c r="I140" s="24">
        <v>0</v>
      </c>
      <c r="J140" s="24">
        <v>197.39</v>
      </c>
      <c r="K140" s="24">
        <v>1528.2107646629056</v>
      </c>
      <c r="L140" s="24">
        <v>359.33715918440924</v>
      </c>
      <c r="M140" s="24">
        <v>825.13614973897973</v>
      </c>
      <c r="N140" s="24">
        <v>1448.2182813538441</v>
      </c>
      <c r="O140" s="24">
        <v>4.2350492970589237E-2</v>
      </c>
      <c r="P140" s="24">
        <v>1825.26</v>
      </c>
      <c r="Q140" s="24">
        <v>1304.2887806378264</v>
      </c>
      <c r="R140" s="24">
        <v>424.3380386707276</v>
      </c>
      <c r="S140" s="24">
        <v>2076.6425345679618</v>
      </c>
      <c r="T140" s="24">
        <v>577.08594069037497</v>
      </c>
      <c r="U140" s="5"/>
      <c r="V140" s="5"/>
      <c r="W140" s="5"/>
      <c r="X140" s="5"/>
      <c r="Y140" s="5"/>
    </row>
    <row r="141" spans="2:25" x14ac:dyDescent="0.25">
      <c r="B141" s="14">
        <v>8</v>
      </c>
      <c r="C141" s="15">
        <v>866</v>
      </c>
      <c r="D141" s="25" t="s">
        <v>197</v>
      </c>
      <c r="E141" s="17">
        <f>'[1]HHLD''s Curb-Depot Totals (2)'!E184</f>
        <v>1289</v>
      </c>
      <c r="F141" s="23">
        <v>417.82190940577175</v>
      </c>
      <c r="G141" s="24">
        <v>164.80536068654266</v>
      </c>
      <c r="H141" s="24">
        <v>97.03788746784241</v>
      </c>
      <c r="I141" s="24">
        <v>0</v>
      </c>
      <c r="J141" s="24">
        <v>0</v>
      </c>
      <c r="K141" s="24">
        <v>15.077632845437604</v>
      </c>
      <c r="L141" s="24">
        <v>6.425157070188833</v>
      </c>
      <c r="M141" s="24">
        <v>1.9353221848364039</v>
      </c>
      <c r="N141" s="24">
        <v>1.4343348462938588</v>
      </c>
      <c r="O141" s="24">
        <v>8.2278642836047092E-2</v>
      </c>
      <c r="P141" s="24">
        <v>0</v>
      </c>
      <c r="Q141" s="24">
        <v>39.017917945710622</v>
      </c>
      <c r="R141" s="24">
        <v>16.016413516689795</v>
      </c>
      <c r="S141" s="24">
        <v>59.464728866084485</v>
      </c>
      <c r="T141" s="24">
        <v>16.524875333309033</v>
      </c>
      <c r="U141" s="5"/>
      <c r="V141" s="5"/>
      <c r="W141" s="5"/>
      <c r="X141" s="5"/>
      <c r="Y141" s="5"/>
    </row>
    <row r="142" spans="2:25" x14ac:dyDescent="0.25">
      <c r="B142" s="14">
        <v>6</v>
      </c>
      <c r="C142" s="15">
        <v>988</v>
      </c>
      <c r="D142" s="25" t="s">
        <v>108</v>
      </c>
      <c r="E142" s="17">
        <f>'[1]HHLD''s Curb-Depot Totals (2)'!E224</f>
        <v>732</v>
      </c>
      <c r="F142" s="23">
        <v>110.83134928273843</v>
      </c>
      <c r="G142" s="24">
        <v>45.49319568761225</v>
      </c>
      <c r="H142" s="24">
        <v>16.685841344837637</v>
      </c>
      <c r="I142" s="24">
        <v>0</v>
      </c>
      <c r="J142" s="24">
        <v>0.77049065683962903</v>
      </c>
      <c r="K142" s="24">
        <v>28.930172899110243</v>
      </c>
      <c r="L142" s="24">
        <v>12.328255161137575</v>
      </c>
      <c r="M142" s="24">
        <v>3.7133949338568053</v>
      </c>
      <c r="N142" s="24">
        <v>2.7521266450692452</v>
      </c>
      <c r="O142" s="24">
        <v>0.15787195427505421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5"/>
      <c r="V142" s="5"/>
      <c r="W142" s="5"/>
      <c r="X142" s="5"/>
      <c r="Y142" s="5"/>
    </row>
    <row r="143" spans="2:25" x14ac:dyDescent="0.25">
      <c r="B143" s="14">
        <v>4</v>
      </c>
      <c r="C143" s="15">
        <v>34</v>
      </c>
      <c r="D143" s="25" t="s">
        <v>39</v>
      </c>
      <c r="E143" s="17">
        <f>'[1]HHLD''s Curb-Depot Totals (2)'!E10</f>
        <v>28581</v>
      </c>
      <c r="F143" s="23">
        <v>4467.8200000000006</v>
      </c>
      <c r="G143" s="24">
        <v>2482.5895852044937</v>
      </c>
      <c r="H143" s="24">
        <v>910.55586043053461</v>
      </c>
      <c r="I143" s="24">
        <v>0</v>
      </c>
      <c r="J143" s="24">
        <v>42.046113737582282</v>
      </c>
      <c r="K143" s="24">
        <v>238.08634319466506</v>
      </c>
      <c r="L143" s="24">
        <v>101.45771335422175</v>
      </c>
      <c r="M143" s="24">
        <v>30.560087688475338</v>
      </c>
      <c r="N143" s="24">
        <v>22.649148044092424</v>
      </c>
      <c r="O143" s="24">
        <v>1.299237181105787</v>
      </c>
      <c r="P143" s="24">
        <v>0</v>
      </c>
      <c r="Q143" s="24">
        <v>146.91120269000132</v>
      </c>
      <c r="R143" s="24">
        <v>49.945307006374065</v>
      </c>
      <c r="S143" s="24">
        <v>345.66207733215629</v>
      </c>
      <c r="T143" s="24">
        <v>96.05732413629724</v>
      </c>
      <c r="U143" s="5"/>
      <c r="V143" s="5"/>
      <c r="W143" s="5"/>
      <c r="X143" s="5"/>
      <c r="Y143" s="5"/>
    </row>
    <row r="144" spans="2:25" x14ac:dyDescent="0.25">
      <c r="B144" s="14">
        <v>4</v>
      </c>
      <c r="C144" s="15">
        <v>143</v>
      </c>
      <c r="D144" s="25" t="s">
        <v>43</v>
      </c>
      <c r="E144" s="17">
        <f>'[1]HHLD''s Curb-Depot Totals (2)'!E28</f>
        <v>23977</v>
      </c>
      <c r="F144" s="23">
        <v>3739.2599999999993</v>
      </c>
      <c r="G144" s="24">
        <v>1348.58</v>
      </c>
      <c r="H144" s="24">
        <v>1543.31</v>
      </c>
      <c r="I144" s="24">
        <v>0</v>
      </c>
      <c r="J144" s="24">
        <v>0</v>
      </c>
      <c r="K144" s="24">
        <v>140.6</v>
      </c>
      <c r="L144" s="24">
        <v>71.37</v>
      </c>
      <c r="M144" s="24">
        <v>0</v>
      </c>
      <c r="N144" s="24">
        <v>0</v>
      </c>
      <c r="O144" s="24">
        <v>0</v>
      </c>
      <c r="P144" s="24">
        <v>98.65</v>
      </c>
      <c r="Q144" s="24">
        <v>142.69999999999999</v>
      </c>
      <c r="R144" s="24">
        <v>53.41</v>
      </c>
      <c r="S144" s="24">
        <v>209.42</v>
      </c>
      <c r="T144" s="24">
        <v>131.22</v>
      </c>
      <c r="U144" s="5"/>
      <c r="V144" s="5"/>
      <c r="W144" s="5"/>
      <c r="X144" s="5"/>
      <c r="Y144" s="5"/>
    </row>
    <row r="145" spans="2:25" x14ac:dyDescent="0.25">
      <c r="B145" s="14">
        <v>7</v>
      </c>
      <c r="C145" s="15">
        <v>321</v>
      </c>
      <c r="D145" s="25" t="s">
        <v>132</v>
      </c>
      <c r="E145" s="17">
        <f>'[1]HHLD''s Curb-Depot Totals (2)'!E71</f>
        <v>4592</v>
      </c>
      <c r="F145" s="23">
        <v>544.05999999999995</v>
      </c>
      <c r="G145" s="24">
        <v>295.18</v>
      </c>
      <c r="H145" s="24">
        <v>144.68</v>
      </c>
      <c r="I145" s="24">
        <v>0</v>
      </c>
      <c r="J145" s="24">
        <v>0</v>
      </c>
      <c r="K145" s="24">
        <v>36.747413886288314</v>
      </c>
      <c r="L145" s="24">
        <v>15.659481071266796</v>
      </c>
      <c r="M145" s="24">
        <v>4.7167938136269845</v>
      </c>
      <c r="N145" s="24">
        <v>3.4957805902692014</v>
      </c>
      <c r="O145" s="24">
        <v>0.2005306385486906</v>
      </c>
      <c r="P145" s="24">
        <v>0</v>
      </c>
      <c r="Q145" s="24">
        <v>26.52</v>
      </c>
      <c r="R145" s="24">
        <v>16.86</v>
      </c>
      <c r="S145" s="24">
        <v>0</v>
      </c>
      <c r="T145" s="24">
        <v>0</v>
      </c>
      <c r="U145" s="5"/>
      <c r="V145" s="5"/>
      <c r="W145" s="5"/>
      <c r="X145" s="5"/>
      <c r="Y145" s="5"/>
    </row>
    <row r="146" spans="2:25" x14ac:dyDescent="0.25">
      <c r="B146" s="14">
        <v>9</v>
      </c>
      <c r="C146" s="15">
        <v>630</v>
      </c>
      <c r="D146" s="25" t="s">
        <v>236</v>
      </c>
      <c r="E146" s="17">
        <f>'[1]HHLD''s Curb-Depot Totals (2)'!E143</f>
        <v>3343</v>
      </c>
      <c r="F146" s="23">
        <v>164.89837121799846</v>
      </c>
      <c r="G146" s="24">
        <v>47.429083722909994</v>
      </c>
      <c r="H146" s="24">
        <v>22.995103647862425</v>
      </c>
      <c r="I146" s="24">
        <v>0</v>
      </c>
      <c r="J146" s="24">
        <v>0.8032776180838288</v>
      </c>
      <c r="K146" s="24">
        <v>16.413869880438089</v>
      </c>
      <c r="L146" s="24">
        <v>6.9945788700756415</v>
      </c>
      <c r="M146" s="24">
        <v>3.0741473075975527</v>
      </c>
      <c r="N146" s="24">
        <v>1.561451042971213</v>
      </c>
      <c r="O146" s="24">
        <v>1.0754821218029045</v>
      </c>
      <c r="P146" s="24">
        <v>0</v>
      </c>
      <c r="Q146" s="24">
        <v>10.128180107167026</v>
      </c>
      <c r="R146" s="24">
        <v>3.443270871151447</v>
      </c>
      <c r="S146" s="24">
        <v>37.688799362247032</v>
      </c>
      <c r="T146" s="24">
        <v>13.291126665691339</v>
      </c>
      <c r="U146" s="5"/>
      <c r="V146" s="5"/>
      <c r="W146" s="5"/>
      <c r="X146" s="5"/>
      <c r="Y146" s="5"/>
    </row>
    <row r="147" spans="2:25" x14ac:dyDescent="0.25">
      <c r="B147" s="14">
        <v>7</v>
      </c>
      <c r="C147" s="15">
        <v>271</v>
      </c>
      <c r="D147" s="25" t="s">
        <v>124</v>
      </c>
      <c r="E147" s="17">
        <f>'[1]HHLD''s Curb-Depot Totals (2)'!E59</f>
        <v>4693</v>
      </c>
      <c r="F147" s="23">
        <v>1054</v>
      </c>
      <c r="G147" s="24">
        <v>550.9</v>
      </c>
      <c r="H147" s="24">
        <v>263.12914854501133</v>
      </c>
      <c r="I147" s="24">
        <v>0</v>
      </c>
      <c r="J147" s="24">
        <v>10.4</v>
      </c>
      <c r="K147" s="24">
        <v>75.359407481277827</v>
      </c>
      <c r="L147" s="24">
        <v>38.9</v>
      </c>
      <c r="M147" s="24">
        <v>19.600000000000001</v>
      </c>
      <c r="N147" s="24">
        <v>0</v>
      </c>
      <c r="O147" s="24">
        <v>0</v>
      </c>
      <c r="P147" s="24">
        <v>45.6</v>
      </c>
      <c r="Q147" s="24">
        <v>36.925021682281525</v>
      </c>
      <c r="R147" s="24">
        <v>13.110497412096835</v>
      </c>
      <c r="S147" s="24">
        <v>3.6565556412212021E-2</v>
      </c>
      <c r="T147" s="24">
        <v>3.9359322920268475E-2</v>
      </c>
      <c r="U147" s="5"/>
      <c r="V147" s="5"/>
      <c r="W147" s="5"/>
      <c r="X147" s="5"/>
      <c r="Y147" s="5"/>
    </row>
    <row r="148" spans="2:25" x14ac:dyDescent="0.25">
      <c r="B148" s="14">
        <v>7</v>
      </c>
      <c r="C148" s="15">
        <v>236</v>
      </c>
      <c r="D148" s="25" t="s">
        <v>121</v>
      </c>
      <c r="E148" s="17">
        <f>'[1]HHLD''s Curb-Depot Totals (2)'!E54</f>
        <v>6370</v>
      </c>
      <c r="F148" s="23">
        <v>1235.5899999999999</v>
      </c>
      <c r="G148" s="24">
        <v>493.85</v>
      </c>
      <c r="H148" s="24">
        <v>324.18</v>
      </c>
      <c r="I148" s="24">
        <v>0</v>
      </c>
      <c r="J148" s="24">
        <v>4.5</v>
      </c>
      <c r="K148" s="24">
        <v>52.27</v>
      </c>
      <c r="L148" s="24">
        <v>37.9</v>
      </c>
      <c r="M148" s="24">
        <v>0</v>
      </c>
      <c r="N148" s="24">
        <v>4.1900000000000004</v>
      </c>
      <c r="O148" s="24">
        <v>0</v>
      </c>
      <c r="P148" s="24">
        <v>84.1</v>
      </c>
      <c r="Q148" s="24">
        <v>75.599999999999994</v>
      </c>
      <c r="R148" s="24">
        <v>33.700000000000003</v>
      </c>
      <c r="S148" s="24">
        <v>98.051971785107071</v>
      </c>
      <c r="T148" s="24">
        <v>27.248028214892944</v>
      </c>
      <c r="U148" s="5"/>
      <c r="V148" s="5"/>
      <c r="W148" s="5"/>
      <c r="X148" s="5"/>
      <c r="Y148" s="5"/>
    </row>
    <row r="149" spans="2:25" x14ac:dyDescent="0.25">
      <c r="B149" s="14">
        <v>7</v>
      </c>
      <c r="C149" s="15">
        <v>39</v>
      </c>
      <c r="D149" s="25" t="s">
        <v>110</v>
      </c>
      <c r="E149" s="17">
        <f>'[1]HHLD''s Curb-Depot Totals (2)'!E12</f>
        <v>2301</v>
      </c>
      <c r="F149" s="23">
        <v>388.49295923964172</v>
      </c>
      <c r="G149" s="24">
        <v>215.8700606858846</v>
      </c>
      <c r="H149" s="24">
        <v>79.176095001959951</v>
      </c>
      <c r="I149" s="24">
        <v>0</v>
      </c>
      <c r="J149" s="24">
        <v>3.6560602599119703</v>
      </c>
      <c r="K149" s="24">
        <v>20.702460712884672</v>
      </c>
      <c r="L149" s="24">
        <v>8.8221117454751852</v>
      </c>
      <c r="M149" s="24">
        <v>2.6573091352647893</v>
      </c>
      <c r="N149" s="24">
        <v>1.9694245846757954</v>
      </c>
      <c r="O149" s="24">
        <v>0.11297332865736706</v>
      </c>
      <c r="P149" s="24">
        <v>0</v>
      </c>
      <c r="Q149" s="24">
        <v>12.774455523833423</v>
      </c>
      <c r="R149" s="24">
        <v>4.3429234210506857</v>
      </c>
      <c r="S149" s="24">
        <v>30.056556289127876</v>
      </c>
      <c r="T149" s="24">
        <v>8.3525285509155669</v>
      </c>
      <c r="U149" s="5"/>
      <c r="V149" s="5"/>
      <c r="W149" s="5"/>
      <c r="X149" s="5"/>
      <c r="Y149" s="5"/>
    </row>
    <row r="150" spans="2:25" x14ac:dyDescent="0.25">
      <c r="B150" s="14">
        <v>7</v>
      </c>
      <c r="C150" s="15">
        <v>290</v>
      </c>
      <c r="D150" s="25" t="s">
        <v>128</v>
      </c>
      <c r="E150" s="17">
        <f>'[1]HHLD''s Curb-Depot Totals (2)'!E66</f>
        <v>2490</v>
      </c>
      <c r="F150" s="23">
        <v>405.44028136981996</v>
      </c>
      <c r="G150" s="24">
        <v>225.28701244703109</v>
      </c>
      <c r="H150" s="24">
        <v>82.63001290470396</v>
      </c>
      <c r="I150" s="24">
        <v>0</v>
      </c>
      <c r="J150" s="24">
        <v>3.8155494590813444</v>
      </c>
      <c r="K150" s="24">
        <v>21.605569153447654</v>
      </c>
      <c r="L150" s="24">
        <v>9.2069608555121274</v>
      </c>
      <c r="M150" s="24">
        <v>2.7732295730584062</v>
      </c>
      <c r="N150" s="24">
        <v>2.0553372686866389</v>
      </c>
      <c r="O150" s="24">
        <v>0.11790159144138794</v>
      </c>
      <c r="P150" s="24">
        <v>0</v>
      </c>
      <c r="Q150" s="24">
        <v>13.3317186804779</v>
      </c>
      <c r="R150" s="24">
        <v>4.532375817684315</v>
      </c>
      <c r="S150" s="24">
        <v>31.367720698780587</v>
      </c>
      <c r="T150" s="24">
        <v>8.7168929199144873</v>
      </c>
      <c r="U150" s="5"/>
      <c r="V150" s="5"/>
      <c r="W150" s="5"/>
      <c r="X150" s="5"/>
      <c r="Y150" s="5"/>
    </row>
    <row r="151" spans="2:25" x14ac:dyDescent="0.25">
      <c r="B151" s="14">
        <v>6</v>
      </c>
      <c r="C151" s="15">
        <v>627</v>
      </c>
      <c r="D151" s="25" t="s">
        <v>85</v>
      </c>
      <c r="E151" s="17">
        <f>'[1]HHLD''s Curb-Depot Totals (2)'!E141</f>
        <v>2029</v>
      </c>
      <c r="F151" s="23">
        <v>191.93653271220126</v>
      </c>
      <c r="G151" s="24">
        <v>68.039975342319451</v>
      </c>
      <c r="H151" s="24">
        <v>108.79919142117119</v>
      </c>
      <c r="I151" s="24">
        <v>0</v>
      </c>
      <c r="J151" s="24">
        <v>0.43529209266578794</v>
      </c>
      <c r="K151" s="24">
        <v>2.4648437953426425</v>
      </c>
      <c r="L151" s="24">
        <v>1.0503643841777881</v>
      </c>
      <c r="M151" s="24">
        <v>0.316380358122756</v>
      </c>
      <c r="N151" s="24">
        <v>0.23448053037058492</v>
      </c>
      <c r="O151" s="24">
        <v>1.3450652656329358E-2</v>
      </c>
      <c r="P151" s="24">
        <v>0</v>
      </c>
      <c r="Q151" s="24">
        <v>1.5209321188183513</v>
      </c>
      <c r="R151" s="24">
        <v>0.51707031335471854</v>
      </c>
      <c r="S151" s="24">
        <v>6.6864336992715092</v>
      </c>
      <c r="T151" s="24">
        <v>1.8581180039301763</v>
      </c>
      <c r="U151" s="5"/>
      <c r="V151" s="5"/>
      <c r="W151" s="5"/>
      <c r="X151" s="5"/>
      <c r="Y151" s="5"/>
    </row>
    <row r="152" spans="2:25" x14ac:dyDescent="0.25">
      <c r="B152" s="14">
        <v>9</v>
      </c>
      <c r="C152" s="15">
        <v>420</v>
      </c>
      <c r="D152" s="25" t="s">
        <v>223</v>
      </c>
      <c r="E152" s="17">
        <f>'[1]HHLD''s Curb-Depot Totals (2)'!E92</f>
        <v>5025</v>
      </c>
      <c r="F152" s="23">
        <v>282.36137139353588</v>
      </c>
      <c r="G152" s="24">
        <v>89.476131260485388</v>
      </c>
      <c r="H152" s="24">
        <v>170.1162620326692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17.817583386067909</v>
      </c>
      <c r="T152" s="24">
        <v>4.9513947143134036</v>
      </c>
      <c r="U152" s="5"/>
      <c r="V152" s="5"/>
      <c r="W152" s="5"/>
      <c r="X152" s="5"/>
      <c r="Y152" s="5"/>
    </row>
    <row r="153" spans="2:25" x14ac:dyDescent="0.25">
      <c r="B153" s="14">
        <v>4</v>
      </c>
      <c r="C153" s="15">
        <v>12</v>
      </c>
      <c r="D153" s="25" t="s">
        <v>37</v>
      </c>
      <c r="E153" s="17">
        <f>'[1]HHLD''s Curb-Depot Totals (2)'!E5</f>
        <v>38089</v>
      </c>
      <c r="F153" s="23">
        <v>5920.27</v>
      </c>
      <c r="G153" s="24">
        <v>2995.1678791534123</v>
      </c>
      <c r="H153" s="24">
        <v>1475.8078743175361</v>
      </c>
      <c r="I153" s="24">
        <v>0</v>
      </c>
      <c r="J153" s="24">
        <v>6.1067194301285967</v>
      </c>
      <c r="K153" s="24">
        <v>173.22925686896659</v>
      </c>
      <c r="L153" s="24">
        <v>98.762740876139901</v>
      </c>
      <c r="M153" s="24">
        <v>97.922028561823637</v>
      </c>
      <c r="N153" s="24">
        <v>5.0189868242232745</v>
      </c>
      <c r="O153" s="24">
        <v>0.28790726612835077</v>
      </c>
      <c r="P153" s="24">
        <v>71.8</v>
      </c>
      <c r="Q153" s="24">
        <v>253.50510490710192</v>
      </c>
      <c r="R153" s="24">
        <v>86.107738058348801</v>
      </c>
      <c r="S153" s="24">
        <v>513.77806159031809</v>
      </c>
      <c r="T153" s="24">
        <v>142.77570214587303</v>
      </c>
      <c r="U153" s="5"/>
      <c r="V153" s="5"/>
      <c r="W153" s="5"/>
      <c r="X153" s="5"/>
      <c r="Y153" s="5"/>
    </row>
    <row r="154" spans="2:25" x14ac:dyDescent="0.25">
      <c r="B154" s="14">
        <v>8</v>
      </c>
      <c r="C154" s="15">
        <v>871</v>
      </c>
      <c r="D154" s="25" t="s">
        <v>198</v>
      </c>
      <c r="E154" s="17">
        <f>'[1]HHLD''s Curb-Depot Totals (2)'!E185</f>
        <v>274</v>
      </c>
      <c r="F154" s="23">
        <v>19.690329509194132</v>
      </c>
      <c r="G154" s="24">
        <v>9.3903655992308384</v>
      </c>
      <c r="H154" s="24">
        <v>3.4441667196717165</v>
      </c>
      <c r="I154" s="24">
        <v>0</v>
      </c>
      <c r="J154" s="24">
        <v>0.15903892547354634</v>
      </c>
      <c r="K154" s="24">
        <v>1.5440274776476903</v>
      </c>
      <c r="L154" s="24">
        <v>0.65796926919969445</v>
      </c>
      <c r="M154" s="24">
        <v>0.19818698744828356</v>
      </c>
      <c r="N154" s="24">
        <v>0.14688329643836859</v>
      </c>
      <c r="O154" s="24">
        <v>8.4257579863312986E-3</v>
      </c>
      <c r="P154" s="24">
        <v>0</v>
      </c>
      <c r="Q154" s="24">
        <v>0.95274231475833004</v>
      </c>
      <c r="R154" s="24">
        <v>0.3239031914331123</v>
      </c>
      <c r="S154" s="24">
        <v>2.2416730763311978</v>
      </c>
      <c r="T154" s="24">
        <v>0.62294689357502397</v>
      </c>
      <c r="U154" s="5"/>
      <c r="V154" s="5"/>
      <c r="W154" s="5"/>
      <c r="X154" s="5"/>
      <c r="Y154" s="5"/>
    </row>
    <row r="155" spans="2:25" x14ac:dyDescent="0.25">
      <c r="B155" s="14">
        <v>8</v>
      </c>
      <c r="C155" s="15">
        <v>873</v>
      </c>
      <c r="D155" s="25" t="s">
        <v>199</v>
      </c>
      <c r="E155" s="17">
        <f>'[1]HHLD''s Curb-Depot Totals (2)'!E186</f>
        <v>2149</v>
      </c>
      <c r="F155" s="23">
        <v>147.70072395181992</v>
      </c>
      <c r="G155" s="24">
        <v>70.444546513914943</v>
      </c>
      <c r="H155" s="24">
        <v>25.837413902762762</v>
      </c>
      <c r="I155" s="24">
        <v>0</v>
      </c>
      <c r="J155" s="24">
        <v>1.1930765490069903</v>
      </c>
      <c r="K155" s="24">
        <v>11.580206082357677</v>
      </c>
      <c r="L155" s="24">
        <v>4.9347695189977081</v>
      </c>
      <c r="M155" s="24">
        <v>1.4864024058621266</v>
      </c>
      <c r="N155" s="24">
        <v>1.1016247232877643</v>
      </c>
      <c r="O155" s="24">
        <v>6.3193184897484739E-2</v>
      </c>
      <c r="P155" s="24">
        <v>0</v>
      </c>
      <c r="Q155" s="24">
        <v>7.1455673606874743</v>
      </c>
      <c r="R155" s="24">
        <v>2.4292739357483422</v>
      </c>
      <c r="S155" s="24">
        <v>16.812548072483981</v>
      </c>
      <c r="T155" s="24">
        <v>4.6721017018126796</v>
      </c>
      <c r="U155" s="5"/>
      <c r="V155" s="5"/>
      <c r="W155" s="5"/>
      <c r="X155" s="5"/>
      <c r="Y155" s="5"/>
    </row>
    <row r="156" spans="2:25" x14ac:dyDescent="0.25">
      <c r="B156" s="14">
        <v>9</v>
      </c>
      <c r="C156" s="15">
        <v>100</v>
      </c>
      <c r="D156" s="25" t="s">
        <v>212</v>
      </c>
      <c r="E156" s="17">
        <f>'[1]HHLD''s Curb-Depot Totals (2)'!E24</f>
        <v>457</v>
      </c>
      <c r="F156" s="23">
        <v>58.703394352491088</v>
      </c>
      <c r="G156" s="24">
        <v>9.1568777164103405</v>
      </c>
      <c r="H156" s="24">
        <v>9.8223484806843473</v>
      </c>
      <c r="I156" s="24">
        <v>25.438729082314385</v>
      </c>
      <c r="J156" s="24">
        <v>0</v>
      </c>
      <c r="K156" s="24">
        <v>1.9431746316801013</v>
      </c>
      <c r="L156" s="24">
        <v>0.83405669122342241</v>
      </c>
      <c r="M156" s="24">
        <v>0.28393419275690979</v>
      </c>
      <c r="N156" s="24">
        <v>0</v>
      </c>
      <c r="O156" s="24">
        <v>0.23069653161498921</v>
      </c>
      <c r="P156" s="24">
        <v>1.5971298342576175</v>
      </c>
      <c r="Q156" s="24">
        <v>2.2980923726262383</v>
      </c>
      <c r="R156" s="24">
        <v>0.9494049570309171</v>
      </c>
      <c r="S156" s="24">
        <v>0</v>
      </c>
      <c r="T156" s="24">
        <v>6.1489498618918272</v>
      </c>
      <c r="U156" s="5"/>
      <c r="V156" s="5"/>
      <c r="W156" s="5"/>
      <c r="X156" s="5"/>
      <c r="Y156" s="5"/>
    </row>
    <row r="157" spans="2:25" x14ac:dyDescent="0.25">
      <c r="B157" s="14">
        <v>5</v>
      </c>
      <c r="C157" s="15">
        <v>56</v>
      </c>
      <c r="D157" s="25" t="s">
        <v>53</v>
      </c>
      <c r="E157" s="17">
        <f>'[1]HHLD''s Curb-Depot Totals (2)'!E17</f>
        <v>13180</v>
      </c>
      <c r="F157" s="23">
        <v>3193.2600000000011</v>
      </c>
      <c r="G157" s="24">
        <v>1774.3673690636829</v>
      </c>
      <c r="H157" s="24">
        <v>650.79649736972613</v>
      </c>
      <c r="I157" s="24">
        <v>0</v>
      </c>
      <c r="J157" s="24">
        <v>30.051383706969403</v>
      </c>
      <c r="K157" s="24">
        <v>170.16612045019633</v>
      </c>
      <c r="L157" s="24">
        <v>72.514304010793225</v>
      </c>
      <c r="M157" s="24">
        <v>21.842040550447592</v>
      </c>
      <c r="N157" s="24">
        <v>16.187898904449728</v>
      </c>
      <c r="O157" s="24">
        <v>0.92859652379412461</v>
      </c>
      <c r="P157" s="24">
        <v>0</v>
      </c>
      <c r="Q157" s="24">
        <v>105.00102222154736</v>
      </c>
      <c r="R157" s="24">
        <v>35.697129931638713</v>
      </c>
      <c r="S157" s="24">
        <v>247.05312323721225</v>
      </c>
      <c r="T157" s="24">
        <v>68.654514029542952</v>
      </c>
      <c r="U157" s="5"/>
      <c r="V157" s="5"/>
      <c r="W157" s="5"/>
      <c r="X157" s="5"/>
      <c r="Y157" s="5"/>
    </row>
    <row r="158" spans="2:25" x14ac:dyDescent="0.25">
      <c r="B158" s="14">
        <v>7</v>
      </c>
      <c r="C158" s="15">
        <v>239</v>
      </c>
      <c r="D158" s="25" t="s">
        <v>122</v>
      </c>
      <c r="E158" s="17">
        <f>'[1]HHLD''s Curb-Depot Totals (2)'!E55</f>
        <v>19806</v>
      </c>
      <c r="F158" s="23">
        <v>3292.08</v>
      </c>
      <c r="G158" s="24">
        <v>1665.0995897147359</v>
      </c>
      <c r="H158" s="24">
        <v>610.71962866965112</v>
      </c>
      <c r="I158" s="24">
        <v>0</v>
      </c>
      <c r="J158" s="24">
        <v>28.200781615613074</v>
      </c>
      <c r="K158" s="24">
        <v>157.91980215579258</v>
      </c>
      <c r="L158" s="24">
        <v>67.295678555479753</v>
      </c>
      <c r="M158" s="24">
        <v>20.270137870452363</v>
      </c>
      <c r="N158" s="24">
        <v>15.022906942612401</v>
      </c>
      <c r="O158" s="24">
        <v>0.8617683645378994</v>
      </c>
      <c r="P158" s="24">
        <v>0</v>
      </c>
      <c r="Q158" s="24">
        <v>97.444430251530747</v>
      </c>
      <c r="R158" s="24">
        <v>33.128120224048409</v>
      </c>
      <c r="S158" s="24">
        <v>393.50467387322999</v>
      </c>
      <c r="T158" s="24">
        <v>202.61248176231572</v>
      </c>
      <c r="U158" s="5"/>
      <c r="V158" s="5"/>
      <c r="W158" s="5"/>
      <c r="X158" s="5"/>
      <c r="Y158" s="5"/>
    </row>
    <row r="159" spans="2:25" x14ac:dyDescent="0.25">
      <c r="B159" s="14">
        <v>2</v>
      </c>
      <c r="C159" s="15">
        <v>441</v>
      </c>
      <c r="D159" s="25" t="s">
        <v>28</v>
      </c>
      <c r="E159" s="17">
        <f>'[1]HHLD''s Curb-Depot Totals (2)'!E99</f>
        <v>388655</v>
      </c>
      <c r="F159" s="23">
        <v>62866.19</v>
      </c>
      <c r="G159" s="24">
        <v>32094.44</v>
      </c>
      <c r="H159" s="24">
        <v>15463.81</v>
      </c>
      <c r="I159" s="24">
        <v>121.69</v>
      </c>
      <c r="J159" s="24">
        <v>442.32</v>
      </c>
      <c r="K159" s="24">
        <v>2624.79</v>
      </c>
      <c r="L159" s="24">
        <v>780.79</v>
      </c>
      <c r="M159" s="24">
        <v>0</v>
      </c>
      <c r="N159" s="24">
        <v>0</v>
      </c>
      <c r="O159" s="24">
        <v>0</v>
      </c>
      <c r="P159" s="24">
        <v>1238.95</v>
      </c>
      <c r="Q159" s="24">
        <v>2549.0300000000002</v>
      </c>
      <c r="R159" s="24">
        <v>678.62</v>
      </c>
      <c r="S159" s="24">
        <v>5467.4696964091918</v>
      </c>
      <c r="T159" s="24">
        <v>1404.2803035908091</v>
      </c>
      <c r="U159" s="5"/>
      <c r="V159" s="5"/>
      <c r="W159" s="5"/>
      <c r="X159" s="5"/>
      <c r="Y159" s="5"/>
    </row>
    <row r="160" spans="2:25" x14ac:dyDescent="0.25">
      <c r="B160" s="14">
        <v>5</v>
      </c>
      <c r="C160" s="15">
        <v>41</v>
      </c>
      <c r="D160" s="25" t="s">
        <v>52</v>
      </c>
      <c r="E160" s="17">
        <f>'[1]HHLD''s Curb-Depot Totals (2)'!E13</f>
        <v>9605</v>
      </c>
      <c r="F160" s="23">
        <v>1889.8400000000001</v>
      </c>
      <c r="G160" s="24">
        <v>1021.05</v>
      </c>
      <c r="H160" s="24">
        <v>591.5</v>
      </c>
      <c r="I160" s="24">
        <v>0</v>
      </c>
      <c r="J160" s="24">
        <v>0</v>
      </c>
      <c r="K160" s="24">
        <v>86.8</v>
      </c>
      <c r="L160" s="24">
        <v>32.01</v>
      </c>
      <c r="M160" s="24">
        <v>0</v>
      </c>
      <c r="N160" s="24">
        <v>30.77</v>
      </c>
      <c r="O160" s="24">
        <v>3.54</v>
      </c>
      <c r="P160" s="24">
        <v>0</v>
      </c>
      <c r="Q160" s="24">
        <v>50.15</v>
      </c>
      <c r="R160" s="24">
        <v>33.39</v>
      </c>
      <c r="S160" s="24">
        <v>36.630000000000003</v>
      </c>
      <c r="T160" s="24">
        <v>4</v>
      </c>
      <c r="U160" s="5"/>
      <c r="V160" s="5"/>
      <c r="W160" s="5"/>
      <c r="X160" s="5"/>
      <c r="Y160" s="5"/>
    </row>
    <row r="161" spans="2:25" x14ac:dyDescent="0.25">
      <c r="B161" s="14">
        <v>4</v>
      </c>
      <c r="C161" s="15">
        <v>878</v>
      </c>
      <c r="D161" s="25" t="s">
        <v>50</v>
      </c>
      <c r="E161" s="17">
        <f>'[1]HHLD''s Curb-Depot Totals (2)'!E187</f>
        <v>42970</v>
      </c>
      <c r="F161" s="23">
        <v>6739.0999999999985</v>
      </c>
      <c r="G161" s="24">
        <v>2772.85</v>
      </c>
      <c r="H161" s="24">
        <v>2003.4499999999998</v>
      </c>
      <c r="I161" s="24">
        <v>0</v>
      </c>
      <c r="J161" s="24">
        <v>50.48</v>
      </c>
      <c r="K161" s="24">
        <v>274.63</v>
      </c>
      <c r="L161" s="24">
        <v>98.49</v>
      </c>
      <c r="M161" s="24">
        <v>49.94</v>
      </c>
      <c r="N161" s="24">
        <v>0</v>
      </c>
      <c r="O161" s="24">
        <v>16.649999999999999</v>
      </c>
      <c r="P161" s="24">
        <v>185.8</v>
      </c>
      <c r="Q161" s="24">
        <v>286.41000000000003</v>
      </c>
      <c r="R161" s="24">
        <v>112.18</v>
      </c>
      <c r="S161" s="24">
        <v>743.28914074872478</v>
      </c>
      <c r="T161" s="24">
        <v>144.93085925127517</v>
      </c>
      <c r="U161" s="5"/>
      <c r="V161" s="5"/>
      <c r="W161" s="5"/>
      <c r="X161" s="5"/>
      <c r="Y161" s="5"/>
    </row>
    <row r="162" spans="2:25" x14ac:dyDescent="0.25">
      <c r="B162" s="14">
        <v>6</v>
      </c>
      <c r="C162" s="15">
        <v>889</v>
      </c>
      <c r="D162" s="25" t="s">
        <v>98</v>
      </c>
      <c r="E162" s="17">
        <f>'[1]HHLD''s Curb-Depot Totals (2)'!E190</f>
        <v>528</v>
      </c>
      <c r="F162" s="23">
        <v>50.430310155338034</v>
      </c>
      <c r="G162" s="24">
        <v>28.022114313082131</v>
      </c>
      <c r="H162" s="24">
        <v>10.277856864258753</v>
      </c>
      <c r="I162" s="24">
        <v>0</v>
      </c>
      <c r="J162" s="24">
        <v>0.4745935504592606</v>
      </c>
      <c r="K162" s="24">
        <v>2.6873885096215178</v>
      </c>
      <c r="L162" s="24">
        <v>1.1451992139577651</v>
      </c>
      <c r="M162" s="24">
        <v>0.34494556640691393</v>
      </c>
      <c r="N162" s="24">
        <v>0.25565120363348309</v>
      </c>
      <c r="O162" s="24">
        <v>1.4665079168030922E-2</v>
      </c>
      <c r="P162" s="24">
        <v>0</v>
      </c>
      <c r="Q162" s="24">
        <v>1.6582533577786251</v>
      </c>
      <c r="R162" s="24">
        <v>0.56375532656530958</v>
      </c>
      <c r="S162" s="24">
        <v>3.9016445982154786</v>
      </c>
      <c r="T162" s="24">
        <v>1.0842425721907569</v>
      </c>
      <c r="U162" s="5"/>
      <c r="V162" s="5"/>
      <c r="W162" s="5"/>
      <c r="X162" s="5"/>
      <c r="Y162" s="5"/>
    </row>
    <row r="163" spans="2:25" x14ac:dyDescent="0.25">
      <c r="B163" s="14">
        <v>5</v>
      </c>
      <c r="C163" s="15">
        <v>223</v>
      </c>
      <c r="D163" s="25" t="s">
        <v>57</v>
      </c>
      <c r="E163" s="17">
        <f>'[1]HHLD''s Curb-Depot Totals (2)'!E48</f>
        <v>2797</v>
      </c>
      <c r="F163" s="23">
        <v>345.11</v>
      </c>
      <c r="G163" s="24">
        <v>176.16094117430438</v>
      </c>
      <c r="H163" s="24">
        <v>92.691717668189952</v>
      </c>
      <c r="I163" s="24">
        <v>0</v>
      </c>
      <c r="J163" s="24">
        <v>2.9835309923465383</v>
      </c>
      <c r="K163" s="24">
        <v>16.894260149917557</v>
      </c>
      <c r="L163" s="24">
        <v>7.1992915705397529</v>
      </c>
      <c r="M163" s="24">
        <v>2.1684993128365369</v>
      </c>
      <c r="N163" s="24">
        <v>1.6071505576363017</v>
      </c>
      <c r="O163" s="24">
        <v>9.2191978084606718E-2</v>
      </c>
      <c r="P163" s="24">
        <v>0</v>
      </c>
      <c r="Q163" s="24">
        <v>10.424604972628959</v>
      </c>
      <c r="R163" s="24">
        <v>3.5440462418429504</v>
      </c>
      <c r="S163" s="24">
        <v>24.527677564587094</v>
      </c>
      <c r="T163" s="24">
        <v>6.8160878170853607</v>
      </c>
      <c r="U163" s="5"/>
      <c r="V163" s="5"/>
      <c r="W163" s="5"/>
      <c r="X163" s="5"/>
      <c r="Y163" s="5"/>
    </row>
    <row r="164" spans="2:25" x14ac:dyDescent="0.25">
      <c r="B164" s="14">
        <v>1</v>
      </c>
      <c r="C164" s="15">
        <v>270</v>
      </c>
      <c r="D164" s="25" t="s">
        <v>22</v>
      </c>
      <c r="E164" s="17">
        <f>'[1]HHLD''s Curb-Depot Totals (2)'!E58</f>
        <v>423600</v>
      </c>
      <c r="F164" s="23">
        <v>92687.53</v>
      </c>
      <c r="G164" s="24">
        <v>56510.53</v>
      </c>
      <c r="H164" s="24">
        <v>15479.19</v>
      </c>
      <c r="I164" s="24">
        <v>0</v>
      </c>
      <c r="J164" s="24">
        <v>521.44000000000005</v>
      </c>
      <c r="K164" s="24">
        <v>2290.2800000000002</v>
      </c>
      <c r="L164" s="24">
        <v>1372.82</v>
      </c>
      <c r="M164" s="24">
        <v>1004.81</v>
      </c>
      <c r="N164" s="24">
        <v>221.73</v>
      </c>
      <c r="O164" s="24">
        <v>0</v>
      </c>
      <c r="P164" s="24">
        <v>3969</v>
      </c>
      <c r="Q164" s="24">
        <v>2184.59</v>
      </c>
      <c r="R164" s="24">
        <v>763.22</v>
      </c>
      <c r="S164" s="24">
        <v>6549.7778107230915</v>
      </c>
      <c r="T164" s="24">
        <v>1820.1421892769094</v>
      </c>
      <c r="U164" s="5"/>
      <c r="V164" s="5"/>
      <c r="W164" s="5"/>
      <c r="X164" s="5"/>
      <c r="Y164" s="5"/>
    </row>
    <row r="165" spans="2:25" x14ac:dyDescent="0.25">
      <c r="B165" s="14">
        <v>8</v>
      </c>
      <c r="C165" s="15">
        <v>616</v>
      </c>
      <c r="D165" s="25" t="s">
        <v>182</v>
      </c>
      <c r="E165" s="17">
        <f>'[1]HHLD''s Curb-Depot Totals (2)'!E135</f>
        <v>1631</v>
      </c>
      <c r="F165" s="23">
        <v>168.53000000000003</v>
      </c>
      <c r="G165" s="24">
        <v>81.404162197145794</v>
      </c>
      <c r="H165" s="24">
        <v>29.857144891689092</v>
      </c>
      <c r="I165" s="24">
        <v>0</v>
      </c>
      <c r="J165" s="24">
        <v>1.3786929111651187</v>
      </c>
      <c r="K165" s="24">
        <v>9.65</v>
      </c>
      <c r="L165" s="24">
        <v>5.19</v>
      </c>
      <c r="M165" s="24">
        <v>5.95</v>
      </c>
      <c r="N165" s="24">
        <v>0</v>
      </c>
      <c r="O165" s="24">
        <v>0</v>
      </c>
      <c r="P165" s="24">
        <v>7.77</v>
      </c>
      <c r="Q165" s="24">
        <v>7.34</v>
      </c>
      <c r="R165" s="24">
        <v>3.03</v>
      </c>
      <c r="S165" s="24">
        <v>10.1</v>
      </c>
      <c r="T165" s="24">
        <v>6.86</v>
      </c>
      <c r="U165" s="5"/>
      <c r="V165" s="5"/>
      <c r="W165" s="5"/>
      <c r="X165" s="5"/>
      <c r="Y165" s="5"/>
    </row>
    <row r="166" spans="2:25" x14ac:dyDescent="0.25">
      <c r="B166" s="14">
        <v>5</v>
      </c>
      <c r="C166" s="15">
        <v>885</v>
      </c>
      <c r="D166" s="25" t="s">
        <v>71</v>
      </c>
      <c r="E166" s="17">
        <f>'[1]HHLD''s Curb-Depot Totals (2)'!E188</f>
        <v>3017</v>
      </c>
      <c r="F166" s="23">
        <v>519.4799999999999</v>
      </c>
      <c r="G166" s="24">
        <v>259.95</v>
      </c>
      <c r="H166" s="24">
        <v>117.1</v>
      </c>
      <c r="I166" s="24">
        <v>0</v>
      </c>
      <c r="J166" s="24">
        <v>4.76</v>
      </c>
      <c r="K166" s="24">
        <v>26.58</v>
      </c>
      <c r="L166" s="24">
        <v>9.68</v>
      </c>
      <c r="M166" s="24">
        <v>0</v>
      </c>
      <c r="N166" s="24">
        <v>7.22</v>
      </c>
      <c r="O166" s="24">
        <v>0</v>
      </c>
      <c r="P166" s="24">
        <v>0</v>
      </c>
      <c r="Q166" s="24">
        <v>14.44</v>
      </c>
      <c r="R166" s="24">
        <v>12.14</v>
      </c>
      <c r="S166" s="24">
        <v>52.907372804398157</v>
      </c>
      <c r="T166" s="24">
        <v>14.702627195601851</v>
      </c>
      <c r="U166" s="5"/>
      <c r="V166" s="5"/>
      <c r="W166" s="5"/>
      <c r="X166" s="5"/>
      <c r="Y166" s="5"/>
    </row>
    <row r="167" spans="2:25" x14ac:dyDescent="0.25">
      <c r="B167" s="14">
        <v>3</v>
      </c>
      <c r="C167" s="15">
        <v>293</v>
      </c>
      <c r="D167" s="25" t="s">
        <v>35</v>
      </c>
      <c r="E167" s="17">
        <f>'[1]HHLD''s Curb-Depot Totals (2)'!E67</f>
        <v>33715</v>
      </c>
      <c r="F167" s="23">
        <v>8550.5300000000007</v>
      </c>
      <c r="G167" s="24">
        <v>4751.1888854024073</v>
      </c>
      <c r="H167" s="24">
        <v>1742.625083662077</v>
      </c>
      <c r="I167" s="24">
        <v>0</v>
      </c>
      <c r="J167" s="24">
        <v>80.468003835563991</v>
      </c>
      <c r="K167" s="24">
        <v>455.65050070868563</v>
      </c>
      <c r="L167" s="24">
        <v>194.17013706162598</v>
      </c>
      <c r="M167" s="24">
        <v>58.4860058334801</v>
      </c>
      <c r="N167" s="24">
        <v>43.346021062946498</v>
      </c>
      <c r="O167" s="24">
        <v>2.4864847944099058</v>
      </c>
      <c r="P167" s="24">
        <v>0</v>
      </c>
      <c r="Q167" s="24">
        <v>281.15918858345617</v>
      </c>
      <c r="R167" s="24">
        <v>95.585508350204734</v>
      </c>
      <c r="S167" s="24">
        <v>661.52932796999949</v>
      </c>
      <c r="T167" s="24">
        <v>183.83485273514461</v>
      </c>
      <c r="U167" s="5"/>
      <c r="V167" s="5"/>
      <c r="W167" s="5"/>
      <c r="X167" s="5"/>
      <c r="Y167" s="5"/>
    </row>
    <row r="168" spans="2:25" x14ac:dyDescent="0.25">
      <c r="B168" s="14">
        <v>4</v>
      </c>
      <c r="C168" s="15">
        <v>88</v>
      </c>
      <c r="D168" s="25" t="s">
        <v>41</v>
      </c>
      <c r="E168" s="17">
        <f>'[1]HHLD''s Curb-Depot Totals (2)'!E21</f>
        <v>33114</v>
      </c>
      <c r="F168" s="23">
        <v>4868.17</v>
      </c>
      <c r="G168" s="24">
        <v>2603.9811334979222</v>
      </c>
      <c r="H168" s="24">
        <v>955.0794443382681</v>
      </c>
      <c r="I168" s="24">
        <v>0</v>
      </c>
      <c r="J168" s="24">
        <v>44.102048748647064</v>
      </c>
      <c r="K168" s="24">
        <v>291.25171578041909</v>
      </c>
      <c r="L168" s="24">
        <v>124.11351569801911</v>
      </c>
      <c r="M168" s="24">
        <v>37.384244111772084</v>
      </c>
      <c r="N168" s="24">
        <v>27.706768646587609</v>
      </c>
      <c r="O168" s="24">
        <v>3.3793606207113802</v>
      </c>
      <c r="P168" s="24">
        <v>0</v>
      </c>
      <c r="Q168" s="24">
        <v>179.71690134214549</v>
      </c>
      <c r="R168" s="24">
        <v>61.09823925890845</v>
      </c>
      <c r="S168" s="24">
        <v>422.84942408855608</v>
      </c>
      <c r="T168" s="24">
        <v>117.50720386804332</v>
      </c>
      <c r="U168" s="5"/>
      <c r="V168" s="5"/>
      <c r="W168" s="5"/>
      <c r="X168" s="5"/>
      <c r="Y168" s="5"/>
    </row>
    <row r="169" spans="2:25" x14ac:dyDescent="0.25">
      <c r="B169" s="14">
        <v>5</v>
      </c>
      <c r="C169" s="15">
        <v>696</v>
      </c>
      <c r="D169" s="25" t="s">
        <v>65</v>
      </c>
      <c r="E169" s="17">
        <f>'[1]HHLD''s Curb-Depot Totals (2)'!E146</f>
        <v>2495</v>
      </c>
      <c r="F169" s="23">
        <v>347.29588245931893</v>
      </c>
      <c r="G169" s="24">
        <v>192.97848632619699</v>
      </c>
      <c r="H169" s="24">
        <v>70.780000330525183</v>
      </c>
      <c r="I169" s="24">
        <v>0</v>
      </c>
      <c r="J169" s="24">
        <v>3.2683595521929116</v>
      </c>
      <c r="K169" s="24">
        <v>18.507103388521351</v>
      </c>
      <c r="L169" s="24">
        <v>7.8865858722283066</v>
      </c>
      <c r="M169" s="24">
        <v>2.3755192961675293</v>
      </c>
      <c r="N169" s="24">
        <v>1.76058029574263</v>
      </c>
      <c r="O169" s="24">
        <v>0.10099326368029427</v>
      </c>
      <c r="P169" s="24">
        <v>0</v>
      </c>
      <c r="Q169" s="24">
        <v>11.419810059801845</v>
      </c>
      <c r="R169" s="24">
        <v>3.8823854746789905</v>
      </c>
      <c r="S169" s="24">
        <v>26.869259768699852</v>
      </c>
      <c r="T169" s="24">
        <v>7.4667988308831132</v>
      </c>
      <c r="U169" s="5"/>
      <c r="V169" s="5"/>
      <c r="W169" s="5"/>
      <c r="X169" s="5"/>
      <c r="Y169" s="5"/>
    </row>
    <row r="170" spans="2:25" x14ac:dyDescent="0.25">
      <c r="B170" s="14">
        <v>7</v>
      </c>
      <c r="C170" s="15">
        <v>437</v>
      </c>
      <c r="D170" s="25" t="s">
        <v>141</v>
      </c>
      <c r="E170" s="17">
        <f>'[1]HHLD''s Curb-Depot Totals (2)'!E98</f>
        <v>3238</v>
      </c>
      <c r="F170" s="23">
        <v>316.47127665814696</v>
      </c>
      <c r="G170" s="24">
        <v>175.85048087162994</v>
      </c>
      <c r="H170" s="24">
        <v>64.497848082288186</v>
      </c>
      <c r="I170" s="24">
        <v>0</v>
      </c>
      <c r="J170" s="24">
        <v>2.9782729145413906</v>
      </c>
      <c r="K170" s="24">
        <v>16.864486256314123</v>
      </c>
      <c r="L170" s="24">
        <v>7.1866037736584909</v>
      </c>
      <c r="M170" s="24">
        <v>2.164677620306259</v>
      </c>
      <c r="N170" s="24">
        <v>1.6043181678611274</v>
      </c>
      <c r="O170" s="24">
        <v>9.2029501946425882E-2</v>
      </c>
      <c r="P170" s="24">
        <v>0</v>
      </c>
      <c r="Q170" s="24">
        <v>10.406232988501889</v>
      </c>
      <c r="R170" s="24">
        <v>3.5378003302259922</v>
      </c>
      <c r="S170" s="24">
        <v>24.484450784860318</v>
      </c>
      <c r="T170" s="24">
        <v>6.8040753660128255</v>
      </c>
      <c r="U170" s="5"/>
      <c r="V170" s="5"/>
      <c r="W170" s="5"/>
      <c r="X170" s="5"/>
      <c r="Y170" s="5"/>
    </row>
    <row r="171" spans="2:25" x14ac:dyDescent="0.25">
      <c r="B171" s="14">
        <v>6</v>
      </c>
      <c r="C171" s="15">
        <v>891</v>
      </c>
      <c r="D171" s="25" t="s">
        <v>99</v>
      </c>
      <c r="E171" s="17">
        <f>'[1]HHLD''s Curb-Depot Totals (2)'!E191</f>
        <v>1369</v>
      </c>
      <c r="F171" s="23">
        <v>399.15469574259146</v>
      </c>
      <c r="G171" s="24">
        <v>0</v>
      </c>
      <c r="H171" s="24">
        <v>154.69511591729656</v>
      </c>
      <c r="I171" s="24">
        <v>59.09889168701914</v>
      </c>
      <c r="J171" s="24">
        <v>0</v>
      </c>
      <c r="K171" s="24">
        <v>42.675938810381354</v>
      </c>
      <c r="L171" s="24">
        <v>18.185852698849796</v>
      </c>
      <c r="M171" s="24">
        <v>5.477762456819848</v>
      </c>
      <c r="N171" s="24">
        <v>4.0597610222719211</v>
      </c>
      <c r="O171" s="24">
        <v>0.23288259921615417</v>
      </c>
      <c r="P171" s="24">
        <v>0</v>
      </c>
      <c r="Q171" s="24">
        <v>49.630419584818085</v>
      </c>
      <c r="R171" s="24">
        <v>10.68691006427211</v>
      </c>
      <c r="S171" s="24">
        <v>42.578783827000521</v>
      </c>
      <c r="T171" s="24">
        <v>11.832377074646002</v>
      </c>
      <c r="U171" s="5"/>
      <c r="V171" s="5"/>
      <c r="W171" s="5"/>
      <c r="X171" s="5"/>
      <c r="Y171" s="5"/>
    </row>
    <row r="172" spans="2:25" x14ac:dyDescent="0.25">
      <c r="B172" s="14">
        <v>5</v>
      </c>
      <c r="C172" s="15">
        <v>224</v>
      </c>
      <c r="D172" s="25" t="s">
        <v>58</v>
      </c>
      <c r="E172" s="17">
        <f>'[1]HHLD''s Curb-Depot Totals (2)'!E49</f>
        <v>2273</v>
      </c>
      <c r="F172" s="23">
        <v>274.76241097359662</v>
      </c>
      <c r="G172" s="24">
        <v>184.40490858020326</v>
      </c>
      <c r="H172" s="24">
        <v>67.63541231323984</v>
      </c>
      <c r="I172" s="24">
        <v>0</v>
      </c>
      <c r="J172" s="24">
        <v>3.1231540670839566</v>
      </c>
      <c r="K172" s="24">
        <v>4.5187976839209485</v>
      </c>
      <c r="L172" s="24">
        <v>1.9256328354210528</v>
      </c>
      <c r="M172" s="24">
        <v>0.5800200532887928</v>
      </c>
      <c r="N172" s="24">
        <v>0.42987311389274546</v>
      </c>
      <c r="O172" s="24">
        <v>2.4659079080586118E-2</v>
      </c>
      <c r="P172" s="24">
        <v>0</v>
      </c>
      <c r="Q172" s="24">
        <v>2.7883245781755304</v>
      </c>
      <c r="R172" s="24">
        <v>0.94794491189522823</v>
      </c>
      <c r="S172" s="24">
        <v>6.5605484695556102</v>
      </c>
      <c r="T172" s="24">
        <v>1.8231352878390135</v>
      </c>
      <c r="U172" s="5"/>
      <c r="V172" s="5"/>
      <c r="W172" s="5"/>
      <c r="X172" s="5"/>
      <c r="Y172" s="5"/>
    </row>
    <row r="173" spans="2:25" x14ac:dyDescent="0.25">
      <c r="B173" s="14">
        <v>6</v>
      </c>
      <c r="C173" s="15">
        <v>562</v>
      </c>
      <c r="D173" s="25" t="s">
        <v>78</v>
      </c>
      <c r="E173" s="17">
        <f>'[1]HHLD''s Curb-Depot Totals (2)'!E122</f>
        <v>466</v>
      </c>
      <c r="F173" s="23">
        <v>42.217465285543014</v>
      </c>
      <c r="G173" s="24">
        <v>11.801014886459063</v>
      </c>
      <c r="H173" s="24">
        <v>9.760237876018774</v>
      </c>
      <c r="I173" s="24">
        <v>0</v>
      </c>
      <c r="J173" s="24">
        <v>0</v>
      </c>
      <c r="K173" s="24">
        <v>4.5968590988583857</v>
      </c>
      <c r="L173" s="24">
        <v>1.9588977953279383</v>
      </c>
      <c r="M173" s="24">
        <v>0.5900397950915558</v>
      </c>
      <c r="N173" s="24">
        <v>0.43729909439933745</v>
      </c>
      <c r="O173" s="24">
        <v>2.5085060223962837E-2</v>
      </c>
      <c r="P173" s="24">
        <v>0</v>
      </c>
      <c r="Q173" s="24">
        <v>2.8364923823354089</v>
      </c>
      <c r="R173" s="24">
        <v>0.96432048926807457</v>
      </c>
      <c r="S173" s="24">
        <v>7.2362971876267785</v>
      </c>
      <c r="T173" s="24">
        <v>2.0109216199337405</v>
      </c>
      <c r="U173" s="5"/>
      <c r="V173" s="5"/>
      <c r="W173" s="5"/>
      <c r="X173" s="5"/>
      <c r="Y173" s="5"/>
    </row>
    <row r="174" spans="2:25" x14ac:dyDescent="0.25">
      <c r="B174" s="14">
        <v>4</v>
      </c>
      <c r="C174" s="15">
        <v>87</v>
      </c>
      <c r="D174" s="25" t="s">
        <v>40</v>
      </c>
      <c r="E174" s="17">
        <f>'[1]HHLD''s Curb-Depot Totals (2)'!E20</f>
        <v>64233</v>
      </c>
      <c r="F174" s="23">
        <v>10201.789999999999</v>
      </c>
      <c r="G174" s="24">
        <v>3923.43</v>
      </c>
      <c r="H174" s="24">
        <v>3564.11</v>
      </c>
      <c r="I174" s="24">
        <v>127.65</v>
      </c>
      <c r="J174" s="24">
        <v>39.18</v>
      </c>
      <c r="K174" s="24">
        <v>361.01</v>
      </c>
      <c r="L174" s="24">
        <v>138.96</v>
      </c>
      <c r="M174" s="24">
        <v>236.89</v>
      </c>
      <c r="N174" s="24">
        <v>150.35</v>
      </c>
      <c r="O174" s="24">
        <v>3.99</v>
      </c>
      <c r="P174" s="24">
        <v>524.39</v>
      </c>
      <c r="Q174" s="24">
        <v>463.48</v>
      </c>
      <c r="R174" s="24">
        <v>129.01</v>
      </c>
      <c r="S174" s="24">
        <v>125.14</v>
      </c>
      <c r="T174" s="24">
        <v>414.2</v>
      </c>
      <c r="U174" s="5"/>
      <c r="V174" s="5"/>
      <c r="W174" s="5"/>
      <c r="X174" s="5"/>
      <c r="Y174" s="5"/>
    </row>
    <row r="175" spans="2:25" x14ac:dyDescent="0.25">
      <c r="B175" s="14">
        <v>6</v>
      </c>
      <c r="C175" s="15">
        <v>969</v>
      </c>
      <c r="D175" s="25" t="s">
        <v>105</v>
      </c>
      <c r="E175" s="17">
        <f>'[1]HHLD''s Curb-Depot Totals (2)'!E210</f>
        <v>108</v>
      </c>
      <c r="F175" s="23">
        <v>15.261462860683899</v>
      </c>
      <c r="G175" s="24">
        <v>6.5086021996811265</v>
      </c>
      <c r="H175" s="24">
        <v>2.3872032298252592</v>
      </c>
      <c r="I175" s="24">
        <v>0</v>
      </c>
      <c r="J175" s="24">
        <v>0.11023224700184549</v>
      </c>
      <c r="K175" s="24">
        <v>0.73647942838852654</v>
      </c>
      <c r="L175" s="24">
        <v>0.31384210339032387</v>
      </c>
      <c r="M175" s="24">
        <v>9.4532410428553676E-2</v>
      </c>
      <c r="N175" s="24">
        <v>7.0061270130734973E-2</v>
      </c>
      <c r="O175" s="24">
        <v>4.0189682601809622E-3</v>
      </c>
      <c r="P175" s="24">
        <v>0</v>
      </c>
      <c r="Q175" s="24">
        <v>2.4064922826540207</v>
      </c>
      <c r="R175" s="24">
        <v>1.2636152151057696</v>
      </c>
      <c r="S175" s="24">
        <v>1.0692465838791609</v>
      </c>
      <c r="T175" s="24">
        <v>0.29713692193839708</v>
      </c>
      <c r="U175" s="5"/>
      <c r="V175" s="5"/>
      <c r="W175" s="5"/>
      <c r="X175" s="5"/>
      <c r="Y175" s="5"/>
    </row>
    <row r="176" spans="2:25" x14ac:dyDescent="0.25">
      <c r="B176" s="14">
        <v>8</v>
      </c>
      <c r="C176" s="15">
        <v>895</v>
      </c>
      <c r="D176" s="25" t="s">
        <v>200</v>
      </c>
      <c r="E176" s="17">
        <f>'[1]HHLD''s Curb-Depot Totals (2)'!E192</f>
        <v>530</v>
      </c>
      <c r="F176" s="23">
        <v>30.345466850894734</v>
      </c>
      <c r="G176" s="24">
        <v>17.249398933145056</v>
      </c>
      <c r="H176" s="24">
        <v>6.3266765401280276</v>
      </c>
      <c r="I176" s="24">
        <v>0</v>
      </c>
      <c r="J176" s="24">
        <v>0.2921426053546447</v>
      </c>
      <c r="K176" s="24">
        <v>1.608308425123417</v>
      </c>
      <c r="L176" s="24">
        <v>0.68536184390860022</v>
      </c>
      <c r="M176" s="24">
        <v>0.20643790753549879</v>
      </c>
      <c r="N176" s="24">
        <v>0.15299834141010757</v>
      </c>
      <c r="O176" s="24">
        <v>8.7765391184052525E-3</v>
      </c>
      <c r="P176" s="24">
        <v>0</v>
      </c>
      <c r="Q176" s="24">
        <v>2.8393419275690981</v>
      </c>
      <c r="R176" s="24">
        <v>0.97602378760187747</v>
      </c>
      <c r="S176" s="24">
        <v>0</v>
      </c>
      <c r="T176" s="24">
        <v>0</v>
      </c>
      <c r="U176" s="5"/>
      <c r="V176" s="5"/>
      <c r="W176" s="5"/>
      <c r="X176" s="5"/>
      <c r="Y176" s="5"/>
    </row>
    <row r="177" spans="2:25" x14ac:dyDescent="0.25">
      <c r="B177" s="14">
        <v>8</v>
      </c>
      <c r="C177" s="15">
        <v>897</v>
      </c>
      <c r="D177" s="25" t="s">
        <v>201</v>
      </c>
      <c r="E177" s="17">
        <f>'[1]HHLD''s Curb-Depot Totals (2)'!E193</f>
        <v>2135</v>
      </c>
      <c r="F177" s="23">
        <v>222.41807530742062</v>
      </c>
      <c r="G177" s="24">
        <v>123.58886376788482</v>
      </c>
      <c r="H177" s="24">
        <v>45.329507889049196</v>
      </c>
      <c r="I177" s="24">
        <v>0</v>
      </c>
      <c r="J177" s="24">
        <v>2.0931496102506251</v>
      </c>
      <c r="K177" s="24">
        <v>11.852470827011693</v>
      </c>
      <c r="L177" s="24">
        <v>5.05079195879377</v>
      </c>
      <c r="M177" s="24">
        <v>1.5213495362160256</v>
      </c>
      <c r="N177" s="24">
        <v>1.1275252618323626</v>
      </c>
      <c r="O177" s="24">
        <v>6.4678933616257525E-2</v>
      </c>
      <c r="P177" s="24">
        <v>0</v>
      </c>
      <c r="Q177" s="24">
        <v>7.3135683495325328</v>
      </c>
      <c r="R177" s="24">
        <v>2.4863891237775797</v>
      </c>
      <c r="S177" s="24">
        <v>17.207831548044229</v>
      </c>
      <c r="T177" s="24">
        <v>4.7819485014114864</v>
      </c>
      <c r="U177" s="5"/>
      <c r="V177" s="5"/>
      <c r="W177" s="5"/>
      <c r="X177" s="5"/>
      <c r="Y177" s="5"/>
    </row>
    <row r="178" spans="2:25" x14ac:dyDescent="0.25">
      <c r="B178" s="14">
        <v>5</v>
      </c>
      <c r="C178" s="15">
        <v>565</v>
      </c>
      <c r="D178" s="25" t="s">
        <v>63</v>
      </c>
      <c r="E178" s="17">
        <f>'[1]HHLD''s Curb-Depot Totals (2)'!E123</f>
        <v>3644</v>
      </c>
      <c r="F178" s="23">
        <v>488.12857013321553</v>
      </c>
      <c r="G178" s="24">
        <v>289.01013764905917</v>
      </c>
      <c r="H178" s="24">
        <v>48.58775295776519</v>
      </c>
      <c r="I178" s="24">
        <v>0</v>
      </c>
      <c r="J178" s="24">
        <v>4.8947893728901226</v>
      </c>
      <c r="K178" s="24">
        <v>33.513974195386254</v>
      </c>
      <c r="L178" s="24">
        <v>14.281588526462254</v>
      </c>
      <c r="M178" s="24">
        <v>4.3017586664469096</v>
      </c>
      <c r="N178" s="24">
        <v>3.1881835510261447</v>
      </c>
      <c r="O178" s="24">
        <v>0.46191735243739795</v>
      </c>
      <c r="P178" s="24">
        <v>0</v>
      </c>
      <c r="Q178" s="24">
        <v>20.679801243115527</v>
      </c>
      <c r="R178" s="24">
        <v>7.0304987162731649</v>
      </c>
      <c r="S178" s="24">
        <v>48.656759495699944</v>
      </c>
      <c r="T178" s="24">
        <v>13.521408406653435</v>
      </c>
      <c r="U178" s="5"/>
      <c r="V178" s="5"/>
      <c r="W178" s="5"/>
      <c r="X178" s="5"/>
      <c r="Y178" s="5"/>
    </row>
    <row r="179" spans="2:25" x14ac:dyDescent="0.25">
      <c r="B179" s="14">
        <v>7</v>
      </c>
      <c r="C179" s="15">
        <v>205</v>
      </c>
      <c r="D179" s="25" t="s">
        <v>117</v>
      </c>
      <c r="E179" s="17">
        <f>'[1]HHLD''s Curb-Depot Totals (2)'!E43</f>
        <v>7608</v>
      </c>
      <c r="F179" s="23">
        <v>710.37723504686392</v>
      </c>
      <c r="G179" s="24">
        <v>385.55617781408847</v>
      </c>
      <c r="H179" s="24">
        <v>141.41299847791697</v>
      </c>
      <c r="I179" s="24">
        <v>0</v>
      </c>
      <c r="J179" s="24">
        <v>6.5299310853522865</v>
      </c>
      <c r="K179" s="24">
        <v>40.781625753369617</v>
      </c>
      <c r="L179" s="24">
        <v>17.378613322736925</v>
      </c>
      <c r="M179" s="24">
        <v>5.2346138059777889</v>
      </c>
      <c r="N179" s="24">
        <v>3.8795550671784103</v>
      </c>
      <c r="O179" s="24">
        <v>0.22254533281397543</v>
      </c>
      <c r="P179" s="24">
        <v>0</v>
      </c>
      <c r="Q179" s="24">
        <v>25.16430638855439</v>
      </c>
      <c r="R179" s="24">
        <v>8.5550930437270782</v>
      </c>
      <c r="S179" s="24">
        <v>59.208190128597764</v>
      </c>
      <c r="T179" s="24">
        <v>16.453584826550319</v>
      </c>
      <c r="U179" s="5"/>
      <c r="V179" s="5"/>
      <c r="W179" s="5"/>
      <c r="X179" s="5"/>
      <c r="Y179" s="5"/>
    </row>
    <row r="180" spans="2:25" x14ac:dyDescent="0.25">
      <c r="B180" s="14">
        <v>7</v>
      </c>
      <c r="C180" s="15">
        <v>294</v>
      </c>
      <c r="D180" s="25" t="s">
        <v>129</v>
      </c>
      <c r="E180" s="17">
        <f>'[1]HHLD''s Curb-Depot Totals (2)'!E68</f>
        <v>5762</v>
      </c>
      <c r="F180" s="23">
        <v>1240.0914598093273</v>
      </c>
      <c r="G180" s="24">
        <v>689.06942151287944</v>
      </c>
      <c r="H180" s="24">
        <v>252.73456544785594</v>
      </c>
      <c r="I180" s="24">
        <v>0</v>
      </c>
      <c r="J180" s="24">
        <v>11.670350767073744</v>
      </c>
      <c r="K180" s="24">
        <v>66.083423435352515</v>
      </c>
      <c r="L180" s="24">
        <v>28.160678778991347</v>
      </c>
      <c r="M180" s="24">
        <v>8.4822807887297227</v>
      </c>
      <c r="N180" s="24">
        <v>6.2865144659892618</v>
      </c>
      <c r="O180" s="24">
        <v>0.36061724343326962</v>
      </c>
      <c r="P180" s="24">
        <v>0</v>
      </c>
      <c r="Q180" s="24">
        <v>40.776783264810959</v>
      </c>
      <c r="R180" s="24">
        <v>13.862856757022312</v>
      </c>
      <c r="S180" s="24">
        <v>95.942224637420097</v>
      </c>
      <c r="T180" s="24">
        <v>26.661742709768649</v>
      </c>
      <c r="U180" s="5"/>
      <c r="V180" s="5"/>
      <c r="W180" s="5"/>
      <c r="X180" s="5"/>
      <c r="Y180" s="5"/>
    </row>
    <row r="181" spans="2:25" x14ac:dyDescent="0.25">
      <c r="B181" s="14">
        <v>6</v>
      </c>
      <c r="C181" s="15">
        <v>603</v>
      </c>
      <c r="D181" s="25" t="s">
        <v>79</v>
      </c>
      <c r="E181" s="17">
        <f>'[1]HHLD''s Curb-Depot Totals (2)'!E127</f>
        <v>1772</v>
      </c>
      <c r="F181" s="23">
        <v>103.91991454902896</v>
      </c>
      <c r="G181" s="24">
        <v>0</v>
      </c>
      <c r="H181" s="24">
        <v>60.824027854644264</v>
      </c>
      <c r="I181" s="24">
        <v>0</v>
      </c>
      <c r="J181" s="24">
        <v>0</v>
      </c>
      <c r="K181" s="24">
        <v>8.4838338597978318</v>
      </c>
      <c r="L181" s="24">
        <v>3.6152866743324252</v>
      </c>
      <c r="M181" s="24">
        <v>1.0889608501311447</v>
      </c>
      <c r="N181" s="24">
        <v>0.80706690897821654</v>
      </c>
      <c r="O181" s="24">
        <v>4.6296281597140138E-2</v>
      </c>
      <c r="P181" s="24">
        <v>0</v>
      </c>
      <c r="Q181" s="24">
        <v>5.234950560545145</v>
      </c>
      <c r="R181" s="24">
        <v>1.7797227721382758</v>
      </c>
      <c r="S181" s="24">
        <v>17.246949618834186</v>
      </c>
      <c r="T181" s="24">
        <v>4.7928191680303387</v>
      </c>
      <c r="U181" s="5"/>
      <c r="V181" s="5"/>
      <c r="W181" s="5"/>
      <c r="X181" s="5"/>
      <c r="Y181" s="5"/>
    </row>
    <row r="182" spans="2:25" x14ac:dyDescent="0.25">
      <c r="B182" s="14">
        <v>8</v>
      </c>
      <c r="C182" s="15">
        <v>978</v>
      </c>
      <c r="D182" s="25" t="s">
        <v>163</v>
      </c>
      <c r="E182" s="17">
        <f>'[1]HHLD''s Curb-Depot Totals (2)'!E215</f>
        <v>415</v>
      </c>
      <c r="F182" s="23">
        <v>30.656271167833662</v>
      </c>
      <c r="G182" s="24">
        <v>10.259061619575402</v>
      </c>
      <c r="H182" s="24">
        <v>11.784434335450621</v>
      </c>
      <c r="I182" s="24">
        <v>0</v>
      </c>
      <c r="J182" s="24">
        <v>0</v>
      </c>
      <c r="K182" s="24">
        <v>1.5611833385104426</v>
      </c>
      <c r="L182" s="24">
        <v>0.66528003885746889</v>
      </c>
      <c r="M182" s="24">
        <v>0.20038906508659782</v>
      </c>
      <c r="N182" s="24">
        <v>0.14851533306546158</v>
      </c>
      <c r="O182" s="24">
        <v>8.5193775195127591E-3</v>
      </c>
      <c r="P182" s="24">
        <v>0</v>
      </c>
      <c r="Q182" s="24">
        <v>0.96332834047786708</v>
      </c>
      <c r="R182" s="24">
        <v>0.3275021157823691</v>
      </c>
      <c r="S182" s="24">
        <v>3.7077086229478873</v>
      </c>
      <c r="T182" s="24">
        <v>1.0303489805600301</v>
      </c>
      <c r="U182" s="5"/>
      <c r="V182" s="5"/>
      <c r="W182" s="5"/>
      <c r="X182" s="5"/>
      <c r="Y182" s="5"/>
    </row>
    <row r="183" spans="2:25" x14ac:dyDescent="0.25">
      <c r="B183" s="14">
        <v>3</v>
      </c>
      <c r="C183" s="15">
        <v>103</v>
      </c>
      <c r="D183" s="25" t="s">
        <v>32</v>
      </c>
      <c r="E183" s="17">
        <f>'[1]HHLD''s Curb-Depot Totals (2)'!E25</f>
        <v>34286</v>
      </c>
      <c r="F183" s="23">
        <v>4901.4400000000005</v>
      </c>
      <c r="G183" s="24">
        <v>2427.4299999999998</v>
      </c>
      <c r="H183" s="24">
        <v>1325</v>
      </c>
      <c r="I183" s="24">
        <v>0</v>
      </c>
      <c r="J183" s="24">
        <v>25.88</v>
      </c>
      <c r="K183" s="24">
        <v>238.09</v>
      </c>
      <c r="L183" s="24">
        <v>150.09</v>
      </c>
      <c r="M183" s="24">
        <v>0</v>
      </c>
      <c r="N183" s="24">
        <v>56.93</v>
      </c>
      <c r="O183" s="24">
        <v>0</v>
      </c>
      <c r="P183" s="24">
        <v>0</v>
      </c>
      <c r="Q183" s="24">
        <v>175.97</v>
      </c>
      <c r="R183" s="24">
        <v>77.64</v>
      </c>
      <c r="S183" s="24">
        <v>113.87</v>
      </c>
      <c r="T183" s="24">
        <v>310.54000000000002</v>
      </c>
      <c r="U183" s="5"/>
      <c r="V183" s="5"/>
      <c r="W183" s="5"/>
      <c r="X183" s="5"/>
      <c r="Y183" s="5"/>
    </row>
    <row r="184" spans="2:25" x14ac:dyDescent="0.25">
      <c r="B184" s="14">
        <v>6</v>
      </c>
      <c r="C184" s="15">
        <v>697</v>
      </c>
      <c r="D184" s="25" t="s">
        <v>87</v>
      </c>
      <c r="E184" s="17">
        <f>'[1]HHLD''s Curb-Depot Totals (2)'!E147</f>
        <v>3878</v>
      </c>
      <c r="F184" s="23">
        <v>106.14361849736578</v>
      </c>
      <c r="G184" s="24">
        <v>0</v>
      </c>
      <c r="H184" s="24">
        <v>52.253316571871814</v>
      </c>
      <c r="I184" s="24">
        <v>0</v>
      </c>
      <c r="J184" s="24">
        <v>0</v>
      </c>
      <c r="K184" s="24">
        <v>12.425132229848218</v>
      </c>
      <c r="L184" s="24">
        <v>5.2948249246430965</v>
      </c>
      <c r="M184" s="24">
        <v>1.5948547295491038</v>
      </c>
      <c r="N184" s="24">
        <v>1.1820025271720938</v>
      </c>
      <c r="O184" s="24">
        <v>6.7803946906671589E-2</v>
      </c>
      <c r="P184" s="24">
        <v>0</v>
      </c>
      <c r="Q184" s="24">
        <v>7.6669291273746722</v>
      </c>
      <c r="R184" s="24">
        <v>2.6065209599492394</v>
      </c>
      <c r="S184" s="24">
        <v>18.039241394809665</v>
      </c>
      <c r="T184" s="24">
        <v>5.0129920852412342</v>
      </c>
      <c r="U184" s="5"/>
      <c r="V184" s="5"/>
      <c r="W184" s="5"/>
      <c r="X184" s="5"/>
      <c r="Y184" s="5"/>
    </row>
    <row r="185" spans="2:25" x14ac:dyDescent="0.25">
      <c r="B185" s="14">
        <v>3</v>
      </c>
      <c r="C185" s="15">
        <v>55</v>
      </c>
      <c r="D185" s="25" t="s">
        <v>31</v>
      </c>
      <c r="E185" s="17">
        <f>'[1]HHLD''s Curb-Depot Totals (2)'!E16</f>
        <v>32517</v>
      </c>
      <c r="F185" s="23">
        <v>6241.24</v>
      </c>
      <c r="G185" s="24">
        <v>4526.41</v>
      </c>
      <c r="H185" s="24">
        <v>104.35843312283701</v>
      </c>
      <c r="I185" s="24">
        <v>0</v>
      </c>
      <c r="J185" s="24">
        <v>0</v>
      </c>
      <c r="K185" s="24">
        <v>280.3041940729143</v>
      </c>
      <c r="L185" s="24">
        <v>139.91</v>
      </c>
      <c r="M185" s="24">
        <v>0</v>
      </c>
      <c r="N185" s="24">
        <v>0</v>
      </c>
      <c r="O185" s="24">
        <v>0</v>
      </c>
      <c r="P185" s="24">
        <v>152.55000000000001</v>
      </c>
      <c r="Q185" s="24">
        <v>395.02667386554549</v>
      </c>
      <c r="R185" s="24">
        <v>105.32847053682875</v>
      </c>
      <c r="S185" s="24">
        <v>418.20757532310006</v>
      </c>
      <c r="T185" s="24">
        <v>119.14465307877452</v>
      </c>
      <c r="U185" s="5"/>
      <c r="V185" s="5"/>
      <c r="W185" s="5"/>
      <c r="X185" s="5"/>
      <c r="Y185" s="5"/>
    </row>
    <row r="186" spans="2:25" x14ac:dyDescent="0.25">
      <c r="B186" s="14">
        <v>8</v>
      </c>
      <c r="C186" s="15">
        <v>404</v>
      </c>
      <c r="D186" s="25" t="s">
        <v>174</v>
      </c>
      <c r="E186" s="17">
        <f>'[1]HHLD''s Curb-Depot Totals (2)'!E88</f>
        <v>4699</v>
      </c>
      <c r="F186" s="23">
        <v>512.87</v>
      </c>
      <c r="G186" s="24">
        <v>247.72477554987245</v>
      </c>
      <c r="H186" s="24">
        <v>90.859660209278985</v>
      </c>
      <c r="I186" s="24">
        <v>0</v>
      </c>
      <c r="J186" s="24">
        <v>4.1955642408485385</v>
      </c>
      <c r="K186" s="24">
        <v>29.36</v>
      </c>
      <c r="L186" s="24">
        <v>15.8</v>
      </c>
      <c r="M186" s="24">
        <v>18.11</v>
      </c>
      <c r="N186" s="24">
        <v>0</v>
      </c>
      <c r="O186" s="24">
        <v>0</v>
      </c>
      <c r="P186" s="24">
        <v>23.65</v>
      </c>
      <c r="Q186" s="24">
        <v>22.32</v>
      </c>
      <c r="R186" s="24">
        <v>9.23</v>
      </c>
      <c r="S186" s="24">
        <v>30.74</v>
      </c>
      <c r="T186" s="24">
        <v>20.88</v>
      </c>
      <c r="U186" s="5"/>
      <c r="V186" s="5"/>
      <c r="W186" s="5"/>
      <c r="X186" s="5"/>
      <c r="Y186" s="5"/>
    </row>
    <row r="187" spans="2:25" x14ac:dyDescent="0.25">
      <c r="B187" s="14">
        <v>8</v>
      </c>
      <c r="C187" s="15">
        <v>974</v>
      </c>
      <c r="D187" s="25" t="s">
        <v>207</v>
      </c>
      <c r="E187" s="17">
        <f>'[1]HHLD''s Curb-Depot Totals (2)'!E213</f>
        <v>155</v>
      </c>
      <c r="F187" s="23">
        <v>16.146628260727926</v>
      </c>
      <c r="G187" s="24">
        <v>4.8644507951386551</v>
      </c>
      <c r="H187" s="24">
        <v>6.2782108732669055</v>
      </c>
      <c r="I187" s="24">
        <v>0</v>
      </c>
      <c r="J187" s="24">
        <v>0</v>
      </c>
      <c r="K187" s="24">
        <v>0.96501717352980643</v>
      </c>
      <c r="L187" s="24">
        <v>0.41123079324980899</v>
      </c>
      <c r="M187" s="24">
        <v>0.12386686715517721</v>
      </c>
      <c r="N187" s="24">
        <v>9.1802060273980371E-2</v>
      </c>
      <c r="O187" s="24">
        <v>5.2660987414570619E-3</v>
      </c>
      <c r="P187" s="24">
        <v>0</v>
      </c>
      <c r="Q187" s="24">
        <v>0.59546394672395619</v>
      </c>
      <c r="R187" s="24">
        <v>0.20243949464569516</v>
      </c>
      <c r="S187" s="24">
        <v>2.0415470362584593</v>
      </c>
      <c r="T187" s="24">
        <v>0.56733312174402217</v>
      </c>
      <c r="U187" s="5"/>
      <c r="V187" s="5"/>
      <c r="W187" s="5"/>
      <c r="X187" s="5"/>
      <c r="Y187" s="5"/>
    </row>
    <row r="188" spans="2:25" x14ac:dyDescent="0.25">
      <c r="B188" s="14">
        <v>8</v>
      </c>
      <c r="C188" s="15">
        <v>905</v>
      </c>
      <c r="D188" s="25" t="s">
        <v>202</v>
      </c>
      <c r="E188" s="17">
        <f>'[1]HHLD''s Curb-Depot Totals (2)'!E195</f>
        <v>2490</v>
      </c>
      <c r="F188" s="23">
        <v>90.889891338613637</v>
      </c>
      <c r="G188" s="24">
        <v>45.86289512065283</v>
      </c>
      <c r="H188" s="24">
        <v>16.821438459785341</v>
      </c>
      <c r="I188" s="24">
        <v>0</v>
      </c>
      <c r="J188" s="24">
        <v>0.77675203185827246</v>
      </c>
      <c r="K188" s="24">
        <v>27.42880572631719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5"/>
      <c r="V188" s="5"/>
      <c r="W188" s="5"/>
      <c r="X188" s="5"/>
      <c r="Y188" s="5"/>
    </row>
    <row r="189" spans="2:25" x14ac:dyDescent="0.25">
      <c r="B189" s="14">
        <v>2</v>
      </c>
      <c r="C189" s="15">
        <v>335</v>
      </c>
      <c r="D189" s="25" t="s">
        <v>26</v>
      </c>
      <c r="E189" s="17">
        <f>'[1]HHLD''s Curb-Depot Totals (2)'!E75</f>
        <v>128742</v>
      </c>
      <c r="F189" s="23">
        <v>26042.99</v>
      </c>
      <c r="G189" s="24">
        <v>750.75</v>
      </c>
      <c r="H189" s="24">
        <v>892.39</v>
      </c>
      <c r="I189" s="24">
        <v>15162.17</v>
      </c>
      <c r="J189" s="24">
        <v>37.979999999999997</v>
      </c>
      <c r="K189" s="24">
        <v>1965.6922802550703</v>
      </c>
      <c r="L189" s="24">
        <v>825.48991024682755</v>
      </c>
      <c r="M189" s="24">
        <v>225.31717398173586</v>
      </c>
      <c r="N189" s="24">
        <v>401.25042497555967</v>
      </c>
      <c r="O189" s="24">
        <v>9.5791757197460345</v>
      </c>
      <c r="P189" s="24">
        <v>0</v>
      </c>
      <c r="Q189" s="24">
        <v>1299.634988065535</v>
      </c>
      <c r="R189" s="24">
        <v>463.79290371949003</v>
      </c>
      <c r="S189" s="24">
        <v>3113.7878402397514</v>
      </c>
      <c r="T189" s="24">
        <v>895.1553027962841</v>
      </c>
      <c r="U189" s="5"/>
      <c r="V189" s="5"/>
      <c r="W189" s="5"/>
      <c r="X189" s="5"/>
      <c r="Y189" s="5"/>
    </row>
    <row r="190" spans="2:25" x14ac:dyDescent="0.25">
      <c r="B190" s="14">
        <v>6</v>
      </c>
      <c r="C190" s="15">
        <v>906</v>
      </c>
      <c r="D190" s="25" t="s">
        <v>101</v>
      </c>
      <c r="E190" s="17">
        <f>'[1]HHLD''s Curb-Depot Totals (2)'!E196</f>
        <v>2260</v>
      </c>
      <c r="F190" s="23">
        <v>244.70000000000002</v>
      </c>
      <c r="G190" s="24">
        <v>135.97004165332078</v>
      </c>
      <c r="H190" s="24">
        <v>49.870634682541336</v>
      </c>
      <c r="I190" s="24">
        <v>0</v>
      </c>
      <c r="J190" s="24">
        <v>2.30284210903447</v>
      </c>
      <c r="K190" s="24">
        <v>13.039855719284693</v>
      </c>
      <c r="L190" s="24">
        <v>5.5567821572440392</v>
      </c>
      <c r="M190" s="24">
        <v>1.6737588930104426</v>
      </c>
      <c r="N190" s="24">
        <v>1.2404811577882315</v>
      </c>
      <c r="O190" s="24">
        <v>7.1158493004773268E-2</v>
      </c>
      <c r="P190" s="24">
        <v>0</v>
      </c>
      <c r="Q190" s="24">
        <v>8.046244320103165</v>
      </c>
      <c r="R190" s="24">
        <v>2.7354765018420024</v>
      </c>
      <c r="S190" s="24">
        <v>18.931718449529896</v>
      </c>
      <c r="T190" s="24">
        <v>5.2610058632961794</v>
      </c>
      <c r="U190" s="5"/>
      <c r="V190" s="5"/>
      <c r="W190" s="5"/>
      <c r="X190" s="5"/>
      <c r="Y190" s="5"/>
    </row>
    <row r="191" spans="2:25" x14ac:dyDescent="0.25">
      <c r="B191" s="14">
        <v>8</v>
      </c>
      <c r="C191" s="15">
        <v>907</v>
      </c>
      <c r="D191" s="25" t="s">
        <v>203</v>
      </c>
      <c r="E191" s="17">
        <f>'[1]HHLD''s Curb-Depot Totals (2)'!E197</f>
        <v>1171</v>
      </c>
      <c r="F191" s="23">
        <v>14.249213419029481</v>
      </c>
      <c r="G191" s="24">
        <v>3.8717613351159357</v>
      </c>
      <c r="H191" s="24">
        <v>5.5869434130360789</v>
      </c>
      <c r="I191" s="24">
        <v>0</v>
      </c>
      <c r="J191" s="24">
        <v>6.55736729225216E-2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2.6508001464904716</v>
      </c>
      <c r="Q191" s="24">
        <v>0.94870742084922133</v>
      </c>
      <c r="R191" s="24">
        <v>0</v>
      </c>
      <c r="S191" s="24">
        <v>1.1254274306152527</v>
      </c>
      <c r="T191" s="24">
        <v>0</v>
      </c>
      <c r="U191" s="5"/>
      <c r="V191" s="5"/>
      <c r="W191" s="5"/>
      <c r="X191" s="5"/>
      <c r="Y191" s="5"/>
    </row>
    <row r="192" spans="2:25" x14ac:dyDescent="0.25">
      <c r="B192" s="14">
        <v>9</v>
      </c>
      <c r="C192" s="15">
        <v>987</v>
      </c>
      <c r="D192" s="25" t="s">
        <v>242</v>
      </c>
      <c r="E192" s="17">
        <f>'[1]HHLD''s Curb-Depot Totals (2)'!E223</f>
        <v>2859</v>
      </c>
      <c r="F192" s="23">
        <v>221.33716170538159</v>
      </c>
      <c r="G192" s="24">
        <v>0</v>
      </c>
      <c r="H192" s="24">
        <v>98.293529642495798</v>
      </c>
      <c r="I192" s="24">
        <v>61.340445495104071</v>
      </c>
      <c r="J192" s="24">
        <v>0</v>
      </c>
      <c r="K192" s="24">
        <v>5.022568698613525</v>
      </c>
      <c r="L192" s="24">
        <v>2.4182738178509564</v>
      </c>
      <c r="M192" s="24">
        <v>0</v>
      </c>
      <c r="N192" s="24">
        <v>0</v>
      </c>
      <c r="O192" s="24">
        <v>0</v>
      </c>
      <c r="P192" s="24">
        <v>26.554506730632617</v>
      </c>
      <c r="Q192" s="24">
        <v>23.680481308648211</v>
      </c>
      <c r="R192" s="24">
        <v>3.8134317896880461</v>
      </c>
      <c r="S192" s="24">
        <v>0.21392422234835384</v>
      </c>
      <c r="T192" s="24">
        <v>0</v>
      </c>
      <c r="U192" s="5"/>
      <c r="V192" s="5"/>
      <c r="W192" s="5"/>
      <c r="X192" s="5"/>
      <c r="Y192" s="5"/>
    </row>
    <row r="193" spans="2:25" x14ac:dyDescent="0.25">
      <c r="B193" s="14">
        <v>5</v>
      </c>
      <c r="C193" s="15">
        <v>909</v>
      </c>
      <c r="D193" s="25" t="s">
        <v>72</v>
      </c>
      <c r="E193" s="17">
        <f>'[1]HHLD''s Curb-Depot Totals (2)'!E198</f>
        <v>4231</v>
      </c>
      <c r="F193" s="23">
        <v>593.13</v>
      </c>
      <c r="G193" s="24">
        <v>191.37</v>
      </c>
      <c r="H193" s="24">
        <v>252.39</v>
      </c>
      <c r="I193" s="24">
        <v>0</v>
      </c>
      <c r="J193" s="24">
        <v>0</v>
      </c>
      <c r="K193" s="24">
        <v>49.5</v>
      </c>
      <c r="L193" s="24">
        <v>12.08</v>
      </c>
      <c r="M193" s="24">
        <v>0</v>
      </c>
      <c r="N193" s="24">
        <v>4.0199999999999996</v>
      </c>
      <c r="O193" s="24">
        <v>0</v>
      </c>
      <c r="P193" s="24">
        <v>0</v>
      </c>
      <c r="Q193" s="24">
        <v>20.13</v>
      </c>
      <c r="R193" s="24">
        <v>16.12</v>
      </c>
      <c r="S193" s="24">
        <v>37.186190736059764</v>
      </c>
      <c r="T193" s="24">
        <v>10.333809263940246</v>
      </c>
      <c r="U193" s="5"/>
      <c r="V193" s="5"/>
      <c r="W193" s="5"/>
      <c r="X193" s="5"/>
      <c r="Y193" s="5"/>
    </row>
    <row r="194" spans="2:25" x14ac:dyDescent="0.25">
      <c r="B194" s="14">
        <v>7</v>
      </c>
      <c r="C194" s="15">
        <v>510</v>
      </c>
      <c r="D194" s="25" t="s">
        <v>144</v>
      </c>
      <c r="E194" s="17">
        <f>'[1]HHLD''s Curb-Depot Totals (2)'!E103</f>
        <v>4442</v>
      </c>
      <c r="F194" s="23">
        <v>503.83235210361266</v>
      </c>
      <c r="G194" s="24">
        <v>220.5165724579648</v>
      </c>
      <c r="H194" s="24">
        <v>80.880326965971278</v>
      </c>
      <c r="I194" s="24">
        <v>0</v>
      </c>
      <c r="J194" s="24">
        <v>3.7347554109817382</v>
      </c>
      <c r="K194" s="24">
        <v>45.813111998146283</v>
      </c>
      <c r="L194" s="24">
        <v>19.522722398119203</v>
      </c>
      <c r="M194" s="24">
        <v>5.880441108713975</v>
      </c>
      <c r="N194" s="24">
        <v>4.3582002314102199</v>
      </c>
      <c r="O194" s="24">
        <v>0.25000215338470133</v>
      </c>
      <c r="P194" s="24">
        <v>0</v>
      </c>
      <c r="Q194" s="24">
        <v>28.268985496225703</v>
      </c>
      <c r="R194" s="24">
        <v>9.6105888013659388</v>
      </c>
      <c r="S194" s="24">
        <v>66.513077776083136</v>
      </c>
      <c r="T194" s="24">
        <v>18.483567305245735</v>
      </c>
      <c r="U194" s="5"/>
      <c r="V194" s="5"/>
      <c r="W194" s="5"/>
      <c r="X194" s="5"/>
      <c r="Y194" s="5"/>
    </row>
    <row r="195" spans="2:25" x14ac:dyDescent="0.25">
      <c r="B195" s="14">
        <v>7</v>
      </c>
      <c r="C195" s="15">
        <v>296</v>
      </c>
      <c r="D195" s="25" t="s">
        <v>130</v>
      </c>
      <c r="E195" s="17">
        <f>'[1]HHLD''s Curb-Depot Totals (2)'!E69</f>
        <v>10149</v>
      </c>
      <c r="F195" s="23">
        <v>1960.4852830786249</v>
      </c>
      <c r="G195" s="24">
        <v>1008.8813295467813</v>
      </c>
      <c r="H195" s="24">
        <v>355.37481950751453</v>
      </c>
      <c r="I195" s="24">
        <v>0</v>
      </c>
      <c r="J195" s="24">
        <v>18.591149244352142</v>
      </c>
      <c r="K195" s="24">
        <v>110.62855949331123</v>
      </c>
      <c r="L195" s="24">
        <v>42.759515665914392</v>
      </c>
      <c r="M195" s="24">
        <v>21.50291066881849</v>
      </c>
      <c r="N195" s="24">
        <v>4.969261527505795</v>
      </c>
      <c r="O195" s="24">
        <v>5.8749877834666355</v>
      </c>
      <c r="P195" s="24">
        <v>70.818218650450703</v>
      </c>
      <c r="Q195" s="24">
        <v>82.262932120105177</v>
      </c>
      <c r="R195" s="24">
        <v>37.475387656752723</v>
      </c>
      <c r="S195" s="24">
        <v>157.56099777301813</v>
      </c>
      <c r="T195" s="24">
        <v>43.785213440633456</v>
      </c>
      <c r="U195" s="5"/>
      <c r="V195" s="5"/>
      <c r="W195" s="5"/>
      <c r="X195" s="5"/>
      <c r="Y195" s="5"/>
    </row>
    <row r="196" spans="2:25" x14ac:dyDescent="0.25">
      <c r="B196" s="14">
        <v>7</v>
      </c>
      <c r="C196" s="15">
        <v>502</v>
      </c>
      <c r="D196" s="25" t="s">
        <v>142</v>
      </c>
      <c r="E196" s="17">
        <f>'[1]HHLD''s Curb-Depot Totals (2)'!E100</f>
        <v>5616</v>
      </c>
      <c r="F196" s="23">
        <v>677.89288520712216</v>
      </c>
      <c r="G196" s="24">
        <v>376.67807044586107</v>
      </c>
      <c r="H196" s="24">
        <v>138.1567161097602</v>
      </c>
      <c r="I196" s="24">
        <v>0</v>
      </c>
      <c r="J196" s="24">
        <v>6.3795679667749523</v>
      </c>
      <c r="K196" s="24">
        <v>36.124337622519384</v>
      </c>
      <c r="L196" s="24">
        <v>15.393964401477801</v>
      </c>
      <c r="M196" s="24">
        <v>4.6368175117446979</v>
      </c>
      <c r="N196" s="24">
        <v>3.4365073604337373</v>
      </c>
      <c r="O196" s="24">
        <v>0.19713051136083595</v>
      </c>
      <c r="P196" s="24">
        <v>0</v>
      </c>
      <c r="Q196" s="24">
        <v>22.290526265779132</v>
      </c>
      <c r="R196" s="24">
        <v>7.5780958653451584</v>
      </c>
      <c r="S196" s="24">
        <v>52.446576386108397</v>
      </c>
      <c r="T196" s="24">
        <v>14.574574759956818</v>
      </c>
      <c r="U196" s="5"/>
      <c r="V196" s="5"/>
      <c r="W196" s="5"/>
      <c r="X196" s="5"/>
      <c r="Y196" s="5"/>
    </row>
    <row r="197" spans="2:25" x14ac:dyDescent="0.25">
      <c r="B197" s="14">
        <v>7</v>
      </c>
      <c r="C197" s="15">
        <v>301</v>
      </c>
      <c r="D197" s="25" t="s">
        <v>131</v>
      </c>
      <c r="E197" s="17">
        <f>'[1]HHLD''s Curb-Depot Totals (2)'!E70</f>
        <v>5252</v>
      </c>
      <c r="F197" s="23">
        <v>625.03676063671867</v>
      </c>
      <c r="G197" s="24">
        <v>347.30802770180355</v>
      </c>
      <c r="H197" s="24">
        <v>127.38447058795597</v>
      </c>
      <c r="I197" s="24">
        <v>0</v>
      </c>
      <c r="J197" s="24">
        <v>5.8821453702032462</v>
      </c>
      <c r="K197" s="24">
        <v>33.307679517580276</v>
      </c>
      <c r="L197" s="24">
        <v>14.193678459859955</v>
      </c>
      <c r="M197" s="24">
        <v>4.275279266751725</v>
      </c>
      <c r="N197" s="24">
        <v>3.1685587433381381</v>
      </c>
      <c r="O197" s="24">
        <v>0.18176000800774039</v>
      </c>
      <c r="P197" s="24">
        <v>0</v>
      </c>
      <c r="Q197" s="24">
        <v>20.552507090841353</v>
      </c>
      <c r="R197" s="24">
        <v>6.9872226052684425</v>
      </c>
      <c r="S197" s="24">
        <v>48.357253669720329</v>
      </c>
      <c r="T197" s="24">
        <v>13.438177615387932</v>
      </c>
      <c r="U197" s="5"/>
      <c r="V197" s="5"/>
      <c r="W197" s="5"/>
      <c r="X197" s="5"/>
      <c r="Y197" s="5"/>
    </row>
    <row r="198" spans="2:25" x14ac:dyDescent="0.25">
      <c r="B198" s="14">
        <v>7</v>
      </c>
      <c r="C198" s="15">
        <v>612</v>
      </c>
      <c r="D198" s="25" t="s">
        <v>153</v>
      </c>
      <c r="E198" s="17">
        <f>'[1]HHLD''s Curb-Depot Totals (2)'!E133</f>
        <v>3038</v>
      </c>
      <c r="F198" s="23">
        <v>553.51196289254858</v>
      </c>
      <c r="G198" s="24">
        <v>307.5645469967763</v>
      </c>
      <c r="H198" s="24">
        <v>112.80749037119192</v>
      </c>
      <c r="I198" s="24">
        <v>0</v>
      </c>
      <c r="J198" s="24">
        <v>5.2090341479496747</v>
      </c>
      <c r="K198" s="24">
        <v>29.496183633089064</v>
      </c>
      <c r="L198" s="24">
        <v>12.569454022159533</v>
      </c>
      <c r="M198" s="24">
        <v>3.7860464661997093</v>
      </c>
      <c r="N198" s="24">
        <v>2.8059712324421131</v>
      </c>
      <c r="O198" s="24">
        <v>0.160960674865336</v>
      </c>
      <c r="P198" s="24">
        <v>0</v>
      </c>
      <c r="Q198" s="24">
        <v>18.200623161149657</v>
      </c>
      <c r="R198" s="24">
        <v>6.187654139685363</v>
      </c>
      <c r="S198" s="24">
        <v>42.823590682175578</v>
      </c>
      <c r="T198" s="24">
        <v>11.900407364864218</v>
      </c>
      <c r="U198" s="5"/>
      <c r="V198" s="5"/>
      <c r="W198" s="5"/>
      <c r="X198" s="5"/>
      <c r="Y198" s="5"/>
    </row>
    <row r="199" spans="2:25" x14ac:dyDescent="0.25">
      <c r="B199" s="14">
        <v>7</v>
      </c>
      <c r="C199" s="15">
        <v>558</v>
      </c>
      <c r="D199" s="25" t="s">
        <v>150</v>
      </c>
      <c r="E199" s="17">
        <f>'[1]HHLD''s Curb-Depot Totals (2)'!E121</f>
        <v>2354</v>
      </c>
      <c r="F199" s="23">
        <v>393.14238164603631</v>
      </c>
      <c r="G199" s="24">
        <v>218.45355949365461</v>
      </c>
      <c r="H199" s="24">
        <v>80.123662007738915</v>
      </c>
      <c r="I199" s="24">
        <v>0</v>
      </c>
      <c r="J199" s="24">
        <v>3.6998154119354001</v>
      </c>
      <c r="K199" s="24">
        <v>20.95022449448415</v>
      </c>
      <c r="L199" s="24">
        <v>8.9276933861345338</v>
      </c>
      <c r="M199" s="24">
        <v>2.6891113914971743</v>
      </c>
      <c r="N199" s="24">
        <v>1.9929943472002363</v>
      </c>
      <c r="O199" s="24">
        <v>0.11432537562010367</v>
      </c>
      <c r="P199" s="24">
        <v>0</v>
      </c>
      <c r="Q199" s="24">
        <v>12.927338190891907</v>
      </c>
      <c r="R199" s="24">
        <v>4.3948988429543627</v>
      </c>
      <c r="S199" s="24">
        <v>30.416268409891241</v>
      </c>
      <c r="T199" s="24">
        <v>8.4524902940335949</v>
      </c>
      <c r="U199" s="5"/>
      <c r="V199" s="5"/>
      <c r="W199" s="5"/>
      <c r="X199" s="5"/>
      <c r="Y199" s="5"/>
    </row>
    <row r="200" spans="2:25" x14ac:dyDescent="0.25">
      <c r="B200" s="14">
        <v>7</v>
      </c>
      <c r="C200" s="15">
        <v>346</v>
      </c>
      <c r="D200" s="25" t="s">
        <v>134</v>
      </c>
      <c r="E200" s="17">
        <f>'[1]HHLD''s Curb-Depot Totals (2)'!E77</f>
        <v>1707</v>
      </c>
      <c r="F200" s="23">
        <v>202.63274382961899</v>
      </c>
      <c r="G200" s="24">
        <v>0</v>
      </c>
      <c r="H200" s="24">
        <v>45.175215128084979</v>
      </c>
      <c r="I200" s="24">
        <v>83.895499373137028</v>
      </c>
      <c r="J200" s="24">
        <v>0</v>
      </c>
      <c r="K200" s="24">
        <v>15.4862534873917</v>
      </c>
      <c r="L200" s="24">
        <v>11.617015378830171</v>
      </c>
      <c r="M200" s="24">
        <v>0</v>
      </c>
      <c r="N200" s="24">
        <v>0</v>
      </c>
      <c r="O200" s="24">
        <v>0</v>
      </c>
      <c r="P200" s="24">
        <v>0</v>
      </c>
      <c r="Q200" s="24">
        <v>16.258240898474892</v>
      </c>
      <c r="R200" s="24">
        <v>6.9664888060398704</v>
      </c>
      <c r="S200" s="24">
        <v>23.234030757660342</v>
      </c>
      <c r="T200" s="24">
        <v>0</v>
      </c>
      <c r="U200" s="5"/>
      <c r="V200" s="5"/>
      <c r="W200" s="5"/>
      <c r="X200" s="5"/>
      <c r="Y200" s="5"/>
    </row>
    <row r="201" spans="2:25" x14ac:dyDescent="0.25">
      <c r="B201" s="14">
        <v>6</v>
      </c>
      <c r="C201" s="15">
        <v>904</v>
      </c>
      <c r="D201" s="25" t="s">
        <v>100</v>
      </c>
      <c r="E201" s="17">
        <f>'[1]HHLD''s Curb-Depot Totals (2)'!E194</f>
        <v>385</v>
      </c>
      <c r="F201" s="23">
        <v>29.511410159671303</v>
      </c>
      <c r="G201" s="24">
        <v>12.805594672673111</v>
      </c>
      <c r="H201" s="24">
        <v>4.696792955626643</v>
      </c>
      <c r="I201" s="24">
        <v>0</v>
      </c>
      <c r="J201" s="24">
        <v>0.21688058843614325</v>
      </c>
      <c r="K201" s="24">
        <v>2.2053467327856433</v>
      </c>
      <c r="L201" s="24">
        <v>0.93978274292991426</v>
      </c>
      <c r="M201" s="24">
        <v>0.28307205122772461</v>
      </c>
      <c r="N201" s="24">
        <v>0.20979458111370083</v>
      </c>
      <c r="O201" s="24">
        <v>1.2034577179097436E-2</v>
      </c>
      <c r="P201" s="24">
        <v>0</v>
      </c>
      <c r="Q201" s="24">
        <v>1.3608094295316291</v>
      </c>
      <c r="R201" s="24">
        <v>0.46263350575477719</v>
      </c>
      <c r="S201" s="24">
        <v>4.944596073971919</v>
      </c>
      <c r="T201" s="24">
        <v>1.3740722484410015</v>
      </c>
      <c r="U201" s="5"/>
      <c r="V201" s="5"/>
      <c r="W201" s="5"/>
      <c r="X201" s="5"/>
      <c r="Y201" s="5"/>
    </row>
    <row r="202" spans="2:25" x14ac:dyDescent="0.25">
      <c r="B202" s="14">
        <v>6</v>
      </c>
      <c r="C202" s="15">
        <v>917</v>
      </c>
      <c r="D202" s="25" t="s">
        <v>102</v>
      </c>
      <c r="E202" s="17">
        <f>'[1]HHLD''s Curb-Depot Totals (2)'!E199</f>
        <v>932</v>
      </c>
      <c r="F202" s="23">
        <v>60.893994944116201</v>
      </c>
      <c r="G202" s="24">
        <v>0</v>
      </c>
      <c r="H202" s="24">
        <v>14.174804993864836</v>
      </c>
      <c r="I202" s="24">
        <v>15.551360859410764</v>
      </c>
      <c r="J202" s="24">
        <v>0</v>
      </c>
      <c r="K202" s="24">
        <v>9.2781110055227316</v>
      </c>
      <c r="L202" s="24">
        <v>3.9537585996577587</v>
      </c>
      <c r="M202" s="24">
        <v>1.1909120116156928</v>
      </c>
      <c r="N202" s="24">
        <v>0.88262647455503584</v>
      </c>
      <c r="O202" s="24">
        <v>5.0630652002353248E-2</v>
      </c>
      <c r="P202" s="24">
        <v>0</v>
      </c>
      <c r="Q202" s="24">
        <v>11.151962721551142</v>
      </c>
      <c r="R202" s="24">
        <v>4.6598276259358808</v>
      </c>
      <c r="S202" s="24">
        <v>0</v>
      </c>
      <c r="T202" s="24">
        <v>0</v>
      </c>
      <c r="U202" s="5"/>
      <c r="V202" s="5"/>
      <c r="W202" s="5"/>
      <c r="X202" s="5"/>
      <c r="Y202" s="5"/>
    </row>
    <row r="203" spans="2:25" x14ac:dyDescent="0.25">
      <c r="B203" s="14">
        <v>7</v>
      </c>
      <c r="C203" s="15">
        <v>275</v>
      </c>
      <c r="D203" s="25" t="s">
        <v>125</v>
      </c>
      <c r="E203" s="17">
        <f>'[1]HHLD''s Curb-Depot Totals (2)'!E61</f>
        <v>6003</v>
      </c>
      <c r="F203" s="23">
        <v>758.52</v>
      </c>
      <c r="G203" s="24">
        <v>375.69</v>
      </c>
      <c r="H203" s="24">
        <v>205.04</v>
      </c>
      <c r="I203" s="24">
        <v>0</v>
      </c>
      <c r="J203" s="24">
        <v>4.01</v>
      </c>
      <c r="K203" s="24">
        <v>36.85</v>
      </c>
      <c r="L203" s="24">
        <v>23.23</v>
      </c>
      <c r="M203" s="24">
        <v>0</v>
      </c>
      <c r="N203" s="24">
        <v>8.81</v>
      </c>
      <c r="O203" s="24">
        <v>0</v>
      </c>
      <c r="P203" s="24">
        <v>0</v>
      </c>
      <c r="Q203" s="24">
        <v>27.22</v>
      </c>
      <c r="R203" s="24">
        <v>12</v>
      </c>
      <c r="S203" s="24">
        <v>55.216586462171563</v>
      </c>
      <c r="T203" s="24">
        <v>10.453413537828443</v>
      </c>
      <c r="U203" s="5"/>
      <c r="V203" s="5"/>
      <c r="W203" s="5"/>
      <c r="X203" s="5"/>
      <c r="Y203" s="5"/>
    </row>
    <row r="204" spans="2:25" x14ac:dyDescent="0.25">
      <c r="B204" s="14">
        <v>8</v>
      </c>
      <c r="C204" s="15">
        <v>918</v>
      </c>
      <c r="D204" s="25" t="s">
        <v>204</v>
      </c>
      <c r="E204" s="17">
        <f>'[1]HHLD''s Curb-Depot Totals (2)'!E200</f>
        <v>959</v>
      </c>
      <c r="F204" s="23">
        <v>65.730542579818106</v>
      </c>
      <c r="G204" s="24">
        <v>32.486497452457144</v>
      </c>
      <c r="H204" s="24">
        <v>11.915288300768363</v>
      </c>
      <c r="I204" s="24">
        <v>0</v>
      </c>
      <c r="J204" s="24">
        <v>0.55020409936553283</v>
      </c>
      <c r="K204" s="24">
        <v>4.7907741459235282</v>
      </c>
      <c r="L204" s="24">
        <v>2.0415324269334958</v>
      </c>
      <c r="M204" s="24">
        <v>0.61493018049925752</v>
      </c>
      <c r="N204" s="24">
        <v>0.45574622811571586</v>
      </c>
      <c r="O204" s="24">
        <v>2.6143254640922389E-2</v>
      </c>
      <c r="P204" s="24">
        <v>0</v>
      </c>
      <c r="Q204" s="24">
        <v>2.9561476821807071</v>
      </c>
      <c r="R204" s="24">
        <v>1.0049996245299622</v>
      </c>
      <c r="S204" s="24">
        <v>6.9554134062831894</v>
      </c>
      <c r="T204" s="24">
        <v>1.9328657781202827</v>
      </c>
      <c r="U204" s="5"/>
      <c r="V204" s="5"/>
      <c r="W204" s="5"/>
      <c r="X204" s="5"/>
      <c r="Y204" s="5"/>
    </row>
    <row r="205" spans="2:25" x14ac:dyDescent="0.25">
      <c r="B205" s="14">
        <v>5</v>
      </c>
      <c r="C205" s="15">
        <v>233</v>
      </c>
      <c r="D205" s="25" t="s">
        <v>59</v>
      </c>
      <c r="E205" s="17">
        <f>'[1]HHLD''s Curb-Depot Totals (2)'!E53</f>
        <v>14787</v>
      </c>
      <c r="F205" s="23">
        <v>2082.9499999999998</v>
      </c>
      <c r="G205" s="24">
        <v>1065.06</v>
      </c>
      <c r="H205" s="24">
        <v>550.54</v>
      </c>
      <c r="I205" s="24">
        <v>0</v>
      </c>
      <c r="J205" s="24">
        <v>0</v>
      </c>
      <c r="K205" s="24">
        <v>135.01</v>
      </c>
      <c r="L205" s="24">
        <v>88.11</v>
      </c>
      <c r="M205" s="24">
        <v>0</v>
      </c>
      <c r="N205" s="24">
        <v>0</v>
      </c>
      <c r="O205" s="24">
        <v>0</v>
      </c>
      <c r="P205" s="24">
        <v>0</v>
      </c>
      <c r="Q205" s="24">
        <v>80.290000000000006</v>
      </c>
      <c r="R205" s="24">
        <v>46.12</v>
      </c>
      <c r="S205" s="24">
        <v>92.198589909986538</v>
      </c>
      <c r="T205" s="24">
        <v>25.621410090013459</v>
      </c>
      <c r="U205" s="5"/>
      <c r="V205" s="5"/>
      <c r="W205" s="5"/>
      <c r="X205" s="5"/>
      <c r="Y205" s="5"/>
    </row>
    <row r="206" spans="2:25" x14ac:dyDescent="0.25">
      <c r="B206" s="14">
        <v>9</v>
      </c>
      <c r="C206" s="15">
        <v>331</v>
      </c>
      <c r="D206" s="25" t="s">
        <v>220</v>
      </c>
      <c r="E206" s="17">
        <f>'[1]HHLD''s Curb-Depot Totals (2)'!E74</f>
        <v>3561</v>
      </c>
      <c r="F206" s="23">
        <v>496.29922305203098</v>
      </c>
      <c r="G206" s="24">
        <v>278.41206189831587</v>
      </c>
      <c r="H206" s="24">
        <v>102.11503991110894</v>
      </c>
      <c r="I206" s="24">
        <v>0</v>
      </c>
      <c r="J206" s="24">
        <v>4.7152961932397455</v>
      </c>
      <c r="K206" s="24">
        <v>52.313310474850681</v>
      </c>
      <c r="L206" s="24">
        <v>22.292706030720105</v>
      </c>
      <c r="M206" s="24">
        <v>6.7147881475870195</v>
      </c>
      <c r="N206" s="24">
        <v>4.9765639545847495</v>
      </c>
      <c r="O206" s="24">
        <v>0.2854737366438741</v>
      </c>
      <c r="P206" s="24">
        <v>0</v>
      </c>
      <c r="Q206" s="24">
        <v>5.6305008863305357</v>
      </c>
      <c r="R206" s="24">
        <v>1.9141977617652388</v>
      </c>
      <c r="S206" s="24">
        <v>13.247802734937521</v>
      </c>
      <c r="T206" s="24">
        <v>3.6814813219466691</v>
      </c>
      <c r="U206" s="5"/>
      <c r="V206" s="5"/>
      <c r="W206" s="5"/>
      <c r="X206" s="5"/>
      <c r="Y206" s="5"/>
    </row>
    <row r="207" spans="2:25" x14ac:dyDescent="0.25">
      <c r="B207" s="14">
        <v>5</v>
      </c>
      <c r="C207" s="15">
        <v>8</v>
      </c>
      <c r="D207" s="25" t="s">
        <v>51</v>
      </c>
      <c r="E207" s="17">
        <f>'[1]HHLD''s Curb-Depot Totals (2)'!E4</f>
        <v>13798</v>
      </c>
      <c r="F207" s="23">
        <v>2182.7500000000009</v>
      </c>
      <c r="G207" s="24">
        <v>1042.06284149968</v>
      </c>
      <c r="H207" s="24">
        <v>689.59430510114726</v>
      </c>
      <c r="I207" s="24">
        <v>0</v>
      </c>
      <c r="J207" s="24">
        <v>17.648786177355472</v>
      </c>
      <c r="K207" s="24">
        <v>99.936345818217177</v>
      </c>
      <c r="L207" s="24">
        <v>42.58670611528067</v>
      </c>
      <c r="M207" s="24">
        <v>12.827545883106103</v>
      </c>
      <c r="N207" s="24">
        <v>9.506942149855897</v>
      </c>
      <c r="O207" s="24">
        <v>0.5453526417712774</v>
      </c>
      <c r="P207" s="24">
        <v>0</v>
      </c>
      <c r="Q207" s="24">
        <v>61.665732522062413</v>
      </c>
      <c r="R207" s="24">
        <v>20.964459389024999</v>
      </c>
      <c r="S207" s="24">
        <v>145.09108096244537</v>
      </c>
      <c r="T207" s="24">
        <v>40.319901740053631</v>
      </c>
      <c r="U207" s="5"/>
      <c r="V207" s="5"/>
      <c r="W207" s="5"/>
      <c r="X207" s="5"/>
      <c r="Y207" s="5"/>
    </row>
    <row r="208" spans="2:25" x14ac:dyDescent="0.25">
      <c r="B208" s="14">
        <v>8</v>
      </c>
      <c r="C208" s="15">
        <v>922</v>
      </c>
      <c r="D208" s="25" t="s">
        <v>205</v>
      </c>
      <c r="E208" s="17">
        <f>'[1]HHLD''s Curb-Depot Totals (2)'!E201</f>
        <v>1005</v>
      </c>
      <c r="F208" s="23">
        <v>175.57999999999998</v>
      </c>
      <c r="G208" s="24">
        <v>47.050189239950321</v>
      </c>
      <c r="H208" s="24">
        <v>106.15295024796677</v>
      </c>
      <c r="I208" s="24">
        <v>0</v>
      </c>
      <c r="J208" s="24">
        <v>0.79686051208289765</v>
      </c>
      <c r="K208" s="24">
        <v>0</v>
      </c>
      <c r="L208" s="24">
        <v>0</v>
      </c>
      <c r="M208" s="24">
        <v>0</v>
      </c>
      <c r="N208" s="24">
        <v>0</v>
      </c>
      <c r="O208" s="24">
        <v>0</v>
      </c>
      <c r="P208" s="24">
        <v>16.850000000000001</v>
      </c>
      <c r="Q208" s="24">
        <v>3.47</v>
      </c>
      <c r="R208" s="24">
        <v>1.26</v>
      </c>
      <c r="S208" s="24">
        <v>0</v>
      </c>
      <c r="T208" s="24">
        <v>0</v>
      </c>
      <c r="U208" s="5"/>
      <c r="V208" s="5"/>
      <c r="W208" s="5"/>
      <c r="X208" s="5"/>
      <c r="Y208" s="5"/>
    </row>
    <row r="209" spans="2:25" x14ac:dyDescent="0.25">
      <c r="B209" s="14">
        <v>5</v>
      </c>
      <c r="C209" s="15">
        <v>923</v>
      </c>
      <c r="D209" s="25" t="s">
        <v>73</v>
      </c>
      <c r="E209" s="17">
        <f>'[1]HHLD''s Curb-Depot Totals (2)'!E202</f>
        <v>524</v>
      </c>
      <c r="F209" s="23">
        <v>67.1257005516552</v>
      </c>
      <c r="G209" s="24">
        <v>32.419279373722496</v>
      </c>
      <c r="H209" s="24">
        <v>11.890634279868781</v>
      </c>
      <c r="I209" s="24">
        <v>0</v>
      </c>
      <c r="J209" s="24">
        <v>0.54906566754396124</v>
      </c>
      <c r="K209" s="24">
        <v>3.8413349491247883</v>
      </c>
      <c r="L209" s="24">
        <v>2.0648337983188938</v>
      </c>
      <c r="M209" s="24">
        <v>2.3717685521230529</v>
      </c>
      <c r="N209" s="24">
        <v>0</v>
      </c>
      <c r="O209" s="24">
        <v>0</v>
      </c>
      <c r="P209" s="24">
        <v>3.0972506974783403</v>
      </c>
      <c r="Q209" s="24">
        <v>2.9205306877123087</v>
      </c>
      <c r="R209" s="24">
        <v>1.2091369089254782</v>
      </c>
      <c r="S209" s="24">
        <v>4.0273560120364005</v>
      </c>
      <c r="T209" s="24">
        <v>2.7345096248006966</v>
      </c>
      <c r="U209" s="5"/>
      <c r="V209" s="5"/>
      <c r="W209" s="5"/>
      <c r="X209" s="5"/>
      <c r="Y209" s="5"/>
    </row>
    <row r="210" spans="2:25" x14ac:dyDescent="0.25">
      <c r="B210" s="14">
        <v>8</v>
      </c>
      <c r="C210" s="15">
        <v>924</v>
      </c>
      <c r="D210" s="25" t="s">
        <v>206</v>
      </c>
      <c r="E210" s="17">
        <f>'[1]HHLD''s Curb-Depot Totals (2)'!E203</f>
        <v>2557</v>
      </c>
      <c r="F210" s="23">
        <v>169.93024096975756</v>
      </c>
      <c r="G210" s="24">
        <v>42.126145417422663</v>
      </c>
      <c r="H210" s="24">
        <v>69.88915373797424</v>
      </c>
      <c r="I210" s="24">
        <v>0</v>
      </c>
      <c r="J210" s="24">
        <v>0.71346496903997325</v>
      </c>
      <c r="K210" s="24">
        <v>9.7145062135333831</v>
      </c>
      <c r="L210" s="24">
        <v>4.1397233187147435</v>
      </c>
      <c r="M210" s="24">
        <v>1.2469264626954504</v>
      </c>
      <c r="N210" s="24">
        <v>0.92414074009140224</v>
      </c>
      <c r="O210" s="24">
        <v>5.3012060664001083E-2</v>
      </c>
      <c r="P210" s="24">
        <v>0</v>
      </c>
      <c r="Q210" s="24">
        <v>5.9943370636878255</v>
      </c>
      <c r="R210" s="24">
        <v>2.0378909127666649</v>
      </c>
      <c r="S210" s="24">
        <v>25.894907600932648</v>
      </c>
      <c r="T210" s="24">
        <v>7.1960324722345721</v>
      </c>
      <c r="U210" s="5"/>
      <c r="V210" s="5"/>
      <c r="W210" s="5"/>
      <c r="X210" s="5"/>
      <c r="Y210" s="5"/>
    </row>
    <row r="211" spans="2:25" x14ac:dyDescent="0.25">
      <c r="B211" s="14">
        <v>9</v>
      </c>
      <c r="C211" s="15">
        <v>512</v>
      </c>
      <c r="D211" s="25" t="s">
        <v>225</v>
      </c>
      <c r="E211" s="17">
        <f>'[1]HHLD''s Curb-Depot Totals (2)'!E104</f>
        <v>3875</v>
      </c>
      <c r="F211" s="23">
        <v>328.18</v>
      </c>
      <c r="G211" s="24">
        <v>101.11616736241496</v>
      </c>
      <c r="H211" s="24">
        <v>101.2612894532559</v>
      </c>
      <c r="I211" s="24">
        <v>0</v>
      </c>
      <c r="J211" s="24">
        <v>1.712543184329157</v>
      </c>
      <c r="K211" s="24">
        <v>27.00771786775876</v>
      </c>
      <c r="L211" s="24">
        <v>11.509023411470336</v>
      </c>
      <c r="M211" s="24">
        <v>3.4666340590122693</v>
      </c>
      <c r="N211" s="24">
        <v>2.5692435446404689</v>
      </c>
      <c r="O211" s="24">
        <v>0.14738111711815968</v>
      </c>
      <c r="P211" s="24">
        <v>0</v>
      </c>
      <c r="Q211" s="24">
        <v>79.39</v>
      </c>
      <c r="R211" s="24">
        <v>0</v>
      </c>
      <c r="S211" s="24">
        <v>0</v>
      </c>
      <c r="T211" s="24">
        <v>0</v>
      </c>
      <c r="U211" s="5"/>
      <c r="V211" s="5"/>
      <c r="W211" s="5"/>
      <c r="X211" s="5"/>
      <c r="Y211" s="5"/>
    </row>
    <row r="212" spans="2:25" x14ac:dyDescent="0.25">
      <c r="B212" s="14">
        <v>7</v>
      </c>
      <c r="C212" s="15">
        <v>166</v>
      </c>
      <c r="D212" s="25" t="s">
        <v>115</v>
      </c>
      <c r="E212" s="17">
        <f>'[1]HHLD''s Curb-Depot Totals (2)'!E33</f>
        <v>4804</v>
      </c>
      <c r="F212" s="23">
        <v>928.11488918490625</v>
      </c>
      <c r="G212" s="24">
        <v>516.28508116649562</v>
      </c>
      <c r="H212" s="24">
        <v>189.36130607761476</v>
      </c>
      <c r="I212" s="24">
        <v>0</v>
      </c>
      <c r="J212" s="24">
        <v>8.744007214529292</v>
      </c>
      <c r="K212" s="24">
        <v>49.277050097117552</v>
      </c>
      <c r="L212" s="24">
        <v>20.998839146381602</v>
      </c>
      <c r="M212" s="24">
        <v>6.3250623777527464</v>
      </c>
      <c r="N212" s="24">
        <v>4.6877245786132233</v>
      </c>
      <c r="O212" s="24">
        <v>0.26890486368233762</v>
      </c>
      <c r="P212" s="24">
        <v>0</v>
      </c>
      <c r="Q212" s="24">
        <v>30.406408858419571</v>
      </c>
      <c r="R212" s="24">
        <v>10.337247245872939</v>
      </c>
      <c r="S212" s="24">
        <v>71.542144218845976</v>
      </c>
      <c r="T212" s="24">
        <v>19.88111333958042</v>
      </c>
      <c r="U212" s="5"/>
      <c r="V212" s="5"/>
      <c r="W212" s="5"/>
      <c r="X212" s="5"/>
      <c r="Y212" s="5"/>
    </row>
    <row r="213" spans="2:25" x14ac:dyDescent="0.25">
      <c r="B213" s="14">
        <v>8</v>
      </c>
      <c r="C213" s="15">
        <v>245</v>
      </c>
      <c r="D213" s="25" t="s">
        <v>170</v>
      </c>
      <c r="E213" s="17">
        <f>'[1]HHLD''s Curb-Depot Totals (2)'!E56</f>
        <v>3302</v>
      </c>
      <c r="F213" s="23">
        <v>216.1892689538158</v>
      </c>
      <c r="G213" s="24">
        <v>95.115365938788329</v>
      </c>
      <c r="H213" s="24">
        <v>37.375049160965297</v>
      </c>
      <c r="I213" s="24">
        <v>0</v>
      </c>
      <c r="J213" s="24">
        <v>1.6109112510131764</v>
      </c>
      <c r="K213" s="24">
        <v>18.195151234490456</v>
      </c>
      <c r="L213" s="24">
        <v>6.0690933701789467</v>
      </c>
      <c r="M213" s="24">
        <v>6.9563877225442896</v>
      </c>
      <c r="N213" s="24">
        <v>0</v>
      </c>
      <c r="O213" s="24">
        <v>0</v>
      </c>
      <c r="P213" s="24">
        <v>9.0770212246974591</v>
      </c>
      <c r="Q213" s="24">
        <v>14.835092138848418</v>
      </c>
      <c r="R213" s="24">
        <v>5.6698142751196361</v>
      </c>
      <c r="S213" s="24">
        <v>12.505707508488626</v>
      </c>
      <c r="T213" s="24">
        <v>8.7796751286811947</v>
      </c>
      <c r="U213" s="5"/>
      <c r="V213" s="5"/>
      <c r="W213" s="5"/>
      <c r="X213" s="5"/>
      <c r="Y213" s="5"/>
    </row>
    <row r="214" spans="2:25" x14ac:dyDescent="0.25">
      <c r="B214" s="14">
        <v>7</v>
      </c>
      <c r="C214" s="15">
        <v>162</v>
      </c>
      <c r="D214" s="25" t="s">
        <v>114</v>
      </c>
      <c r="E214" s="17">
        <f>'[1]HHLD''s Curb-Depot Totals (2)'!E32</f>
        <v>6010</v>
      </c>
      <c r="F214" s="23">
        <v>795.52</v>
      </c>
      <c r="G214" s="24">
        <v>425.4245332677379</v>
      </c>
      <c r="H214" s="24">
        <v>185.93577983509317</v>
      </c>
      <c r="I214" s="24">
        <v>0</v>
      </c>
      <c r="J214" s="24">
        <v>7.2051572354678006</v>
      </c>
      <c r="K214" s="24">
        <v>40.799241257861659</v>
      </c>
      <c r="L214" s="24">
        <v>17.386119964156851</v>
      </c>
      <c r="M214" s="24">
        <v>5.2368748821685944</v>
      </c>
      <c r="N214" s="24">
        <v>3.8812308296927904</v>
      </c>
      <c r="O214" s="24">
        <v>0.22264146062245405</v>
      </c>
      <c r="P214" s="24">
        <v>0</v>
      </c>
      <c r="Q214" s="24">
        <v>25.175176037422911</v>
      </c>
      <c r="R214" s="24">
        <v>8.5587883912557174</v>
      </c>
      <c r="S214" s="24">
        <v>59.233764933915324</v>
      </c>
      <c r="T214" s="24">
        <v>16.460691904604911</v>
      </c>
      <c r="U214" s="5"/>
      <c r="V214" s="5"/>
      <c r="W214" s="5"/>
      <c r="X214" s="5"/>
      <c r="Y214" s="5"/>
    </row>
    <row r="215" spans="2:25" x14ac:dyDescent="0.25">
      <c r="B215" s="14">
        <v>7</v>
      </c>
      <c r="C215" s="15">
        <v>376</v>
      </c>
      <c r="D215" s="25" t="s">
        <v>137</v>
      </c>
      <c r="E215" s="17">
        <f>'[1]HHLD''s Curb-Depot Totals (2)'!E84</f>
        <v>4432</v>
      </c>
      <c r="F215" s="23">
        <v>753.47261814160208</v>
      </c>
      <c r="G215" s="24">
        <v>386.75807407242473</v>
      </c>
      <c r="H215" s="24">
        <v>189.8569792030259</v>
      </c>
      <c r="I215" s="24">
        <v>0</v>
      </c>
      <c r="J215" s="24">
        <v>6.5502868731473995</v>
      </c>
      <c r="K215" s="24">
        <v>30.141389149850703</v>
      </c>
      <c r="L215" s="24">
        <v>0</v>
      </c>
      <c r="M215" s="24">
        <v>0</v>
      </c>
      <c r="N215" s="24">
        <v>30.141389149850703</v>
      </c>
      <c r="O215" s="24">
        <v>0</v>
      </c>
      <c r="P215" s="24">
        <v>0</v>
      </c>
      <c r="Q215" s="24">
        <v>26.388134039345299</v>
      </c>
      <c r="R215" s="24">
        <v>9.8046025936370409</v>
      </c>
      <c r="S215" s="24">
        <v>57.776136859020149</v>
      </c>
      <c r="T215" s="24">
        <v>16.05562620130004</v>
      </c>
      <c r="U215" s="5"/>
      <c r="V215" s="5"/>
      <c r="W215" s="5"/>
      <c r="X215" s="5"/>
      <c r="Y215" s="5"/>
    </row>
    <row r="216" spans="2:25" x14ac:dyDescent="0.25">
      <c r="B216" s="14">
        <v>3</v>
      </c>
      <c r="C216" s="15">
        <v>123</v>
      </c>
      <c r="D216" s="25" t="s">
        <v>33</v>
      </c>
      <c r="E216" s="17">
        <f>'[1]HHLD''s Curb-Depot Totals (2)'!E26</f>
        <v>46945</v>
      </c>
      <c r="F216" s="23">
        <v>5811.6799999999994</v>
      </c>
      <c r="G216" s="24">
        <v>2791.71</v>
      </c>
      <c r="H216" s="24">
        <v>2350.8925806386146</v>
      </c>
      <c r="I216" s="24">
        <v>0</v>
      </c>
      <c r="J216" s="24">
        <v>82.9</v>
      </c>
      <c r="K216" s="24">
        <v>183.74996353064674</v>
      </c>
      <c r="L216" s="24">
        <v>84.79</v>
      </c>
      <c r="M216" s="24">
        <v>28.82</v>
      </c>
      <c r="N216" s="24">
        <v>0</v>
      </c>
      <c r="O216" s="24">
        <v>0</v>
      </c>
      <c r="P216" s="24">
        <v>0</v>
      </c>
      <c r="Q216" s="24">
        <v>223.10610146648943</v>
      </c>
      <c r="R216" s="24">
        <v>63.605198211566218</v>
      </c>
      <c r="S216" s="24">
        <v>1.0143285348747615</v>
      </c>
      <c r="T216" s="24">
        <v>1.0918276178082473</v>
      </c>
      <c r="U216" s="5"/>
      <c r="V216" s="5"/>
      <c r="W216" s="5"/>
      <c r="X216" s="5"/>
      <c r="Y216" s="5"/>
    </row>
    <row r="217" spans="2:25" x14ac:dyDescent="0.25">
      <c r="B217" s="14">
        <v>6</v>
      </c>
      <c r="C217" s="15">
        <v>430</v>
      </c>
      <c r="D217" s="25" t="s">
        <v>77</v>
      </c>
      <c r="E217" s="17">
        <f>'[1]HHLD''s Curb-Depot Totals (2)'!E96</f>
        <v>20372</v>
      </c>
      <c r="F217" s="23">
        <v>3216.1847119621843</v>
      </c>
      <c r="G217" s="24">
        <v>1765.6186810608099</v>
      </c>
      <c r="H217" s="24">
        <v>692.84117574271625</v>
      </c>
      <c r="I217" s="24">
        <v>0</v>
      </c>
      <c r="J217" s="24">
        <v>29.493561031946086</v>
      </c>
      <c r="K217" s="24">
        <v>168.60503294797692</v>
      </c>
      <c r="L217" s="24">
        <v>71.849064811451441</v>
      </c>
      <c r="M217" s="24">
        <v>21.64166378663548</v>
      </c>
      <c r="N217" s="24">
        <v>16.039392688288306</v>
      </c>
      <c r="O217" s="24">
        <v>0.92007766925325463</v>
      </c>
      <c r="P217" s="24">
        <v>0</v>
      </c>
      <c r="Q217" s="24">
        <v>103.50448230239023</v>
      </c>
      <c r="R217" s="24">
        <v>35.327316381188524</v>
      </c>
      <c r="S217" s="24">
        <v>242.85608118314067</v>
      </c>
      <c r="T217" s="24">
        <v>67.488182356386275</v>
      </c>
      <c r="U217" s="5"/>
      <c r="V217" s="5"/>
      <c r="W217" s="5"/>
      <c r="X217" s="5"/>
      <c r="Y217" s="5"/>
    </row>
    <row r="218" spans="2:25" x14ac:dyDescent="0.25">
      <c r="B218" s="14">
        <v>1</v>
      </c>
      <c r="C218" s="15">
        <v>20</v>
      </c>
      <c r="D218" s="25" t="s">
        <v>18</v>
      </c>
      <c r="E218" s="17">
        <f>'[1]HHLD''s Curb-Depot Totals (2)'!E8</f>
        <v>881181</v>
      </c>
      <c r="F218" s="23">
        <v>150741.51</v>
      </c>
      <c r="G218" s="24">
        <v>85515.585226139767</v>
      </c>
      <c r="H218" s="24">
        <v>31365.118805730599</v>
      </c>
      <c r="I218" s="24">
        <v>0</v>
      </c>
      <c r="J218" s="24">
        <v>1196.0011452469491</v>
      </c>
      <c r="K218" s="24">
        <v>5162.1257999732998</v>
      </c>
      <c r="L218" s="24">
        <v>2538.1610259298732</v>
      </c>
      <c r="M218" s="24">
        <v>407.25302609225446</v>
      </c>
      <c r="N218" s="24">
        <v>145.50184959399019</v>
      </c>
      <c r="O218" s="24">
        <v>66.426513190878353</v>
      </c>
      <c r="P218" s="24">
        <v>2140.98</v>
      </c>
      <c r="Q218" s="24">
        <v>4439.8217120475856</v>
      </c>
      <c r="R218" s="24">
        <v>1166.0868610978102</v>
      </c>
      <c r="S218" s="24">
        <v>12988.911080607895</v>
      </c>
      <c r="T218" s="24">
        <v>3609.5369543491029</v>
      </c>
      <c r="U218" s="5"/>
      <c r="V218" s="5"/>
      <c r="W218" s="5"/>
      <c r="X218" s="5"/>
      <c r="Y218" s="5"/>
    </row>
    <row r="219" spans="2:25" x14ac:dyDescent="0.25">
      <c r="B219" s="14">
        <v>6</v>
      </c>
      <c r="C219" s="15">
        <v>888</v>
      </c>
      <c r="D219" s="25" t="s">
        <v>97</v>
      </c>
      <c r="E219" s="17">
        <f>'[1]HHLD''s Curb-Depot Totals (2)'!E189</f>
        <v>1312</v>
      </c>
      <c r="F219" s="23">
        <v>104.71125631294639</v>
      </c>
      <c r="G219" s="24">
        <v>45.419255801004127</v>
      </c>
      <c r="H219" s="24">
        <v>16.658721921848091</v>
      </c>
      <c r="I219" s="24">
        <v>0</v>
      </c>
      <c r="J219" s="24">
        <v>0.7692383818359001</v>
      </c>
      <c r="K219" s="24">
        <v>9.6523162179059074</v>
      </c>
      <c r="L219" s="24">
        <v>4.1132217787053111</v>
      </c>
      <c r="M219" s="24">
        <v>1.2389439312565613</v>
      </c>
      <c r="N219" s="24">
        <v>0.91822460731819022</v>
      </c>
      <c r="O219" s="24">
        <v>5.2672689856218292E-2</v>
      </c>
      <c r="P219" s="24">
        <v>0</v>
      </c>
      <c r="Q219" s="24">
        <v>5.9559627204545036</v>
      </c>
      <c r="R219" s="24">
        <v>2.0248448120006088</v>
      </c>
      <c r="S219" s="24">
        <v>14.013570161898222</v>
      </c>
      <c r="T219" s="24">
        <v>3.8942832888627534</v>
      </c>
      <c r="U219" s="5"/>
      <c r="V219" s="5"/>
      <c r="W219" s="5"/>
      <c r="X219" s="5"/>
      <c r="Y219" s="5"/>
    </row>
    <row r="220" spans="2:25" x14ac:dyDescent="0.25">
      <c r="B220" s="14">
        <v>9</v>
      </c>
      <c r="C220" s="15">
        <v>936</v>
      </c>
      <c r="D220" s="25" t="s">
        <v>239</v>
      </c>
      <c r="E220" s="17">
        <f>'[1]HHLD''s Curb-Depot Totals (2)'!E204</f>
        <v>586</v>
      </c>
      <c r="F220" s="23">
        <v>29.214607930268667</v>
      </c>
      <c r="G220" s="24">
        <v>8.4694779205661099</v>
      </c>
      <c r="H220" s="24">
        <v>3.1064066333474321</v>
      </c>
      <c r="I220" s="24">
        <v>0</v>
      </c>
      <c r="J220" s="24">
        <v>0.14344240951801601</v>
      </c>
      <c r="K220" s="24">
        <v>4.0337717853545909</v>
      </c>
      <c r="L220" s="24">
        <v>1.7189447157842017</v>
      </c>
      <c r="M220" s="24">
        <v>0.51776350470864074</v>
      </c>
      <c r="N220" s="24">
        <v>0.38373261194523794</v>
      </c>
      <c r="O220" s="24">
        <v>2.201229273929052E-2</v>
      </c>
      <c r="P220" s="24">
        <v>0</v>
      </c>
      <c r="Q220" s="24">
        <v>2.489039297306137</v>
      </c>
      <c r="R220" s="24">
        <v>0.84619708761900592</v>
      </c>
      <c r="S220" s="24">
        <v>5.8563709119152545</v>
      </c>
      <c r="T220" s="24">
        <v>1.62744875946475</v>
      </c>
      <c r="U220" s="5"/>
      <c r="V220" s="5"/>
      <c r="W220" s="5"/>
      <c r="X220" s="5"/>
      <c r="Y220" s="5"/>
    </row>
    <row r="221" spans="2:25" x14ac:dyDescent="0.25">
      <c r="B221" s="14">
        <v>6</v>
      </c>
      <c r="C221" s="15">
        <v>694</v>
      </c>
      <c r="D221" s="25" t="s">
        <v>86</v>
      </c>
      <c r="E221" s="17">
        <f>'[1]HHLD''s Curb-Depot Totals (2)'!E144</f>
        <v>50</v>
      </c>
      <c r="F221" s="23">
        <v>15.190479312494677</v>
      </c>
      <c r="G221" s="24">
        <v>8.4407441963784571</v>
      </c>
      <c r="H221" s="24">
        <v>3.0958677746061443</v>
      </c>
      <c r="I221" s="24">
        <v>0</v>
      </c>
      <c r="J221" s="24">
        <v>0.14295576386281045</v>
      </c>
      <c r="K221" s="24">
        <v>0.80948777499676949</v>
      </c>
      <c r="L221" s="24">
        <v>0.34495375726871719</v>
      </c>
      <c r="M221" s="24">
        <v>0.10390355471344141</v>
      </c>
      <c r="N221" s="24">
        <v>7.7006552369928788E-2</v>
      </c>
      <c r="O221" s="24">
        <v>4.4173748095517173E-3</v>
      </c>
      <c r="P221" s="24">
        <v>0</v>
      </c>
      <c r="Q221" s="24">
        <v>0.49949451527505073</v>
      </c>
      <c r="R221" s="24">
        <v>0.16981282881506429</v>
      </c>
      <c r="S221" s="24">
        <v>1.1752426540970886</v>
      </c>
      <c r="T221" s="24">
        <v>0.32659256530165021</v>
      </c>
      <c r="U221" s="5"/>
      <c r="V221" s="5"/>
      <c r="W221" s="5"/>
      <c r="X221" s="5"/>
      <c r="Y221" s="5"/>
    </row>
    <row r="222" spans="2:25" x14ac:dyDescent="0.25">
      <c r="B222" s="14">
        <v>9</v>
      </c>
      <c r="C222" s="15">
        <v>982</v>
      </c>
      <c r="D222" s="25" t="s">
        <v>241</v>
      </c>
      <c r="E222" s="17">
        <f>'[1]HHLD''s Curb-Depot Totals (2)'!E219</f>
        <v>784</v>
      </c>
      <c r="F222" s="23">
        <v>21.596744536572444</v>
      </c>
      <c r="G222" s="24">
        <v>12.000450568916568</v>
      </c>
      <c r="H222" s="24">
        <v>4.4014849085229875</v>
      </c>
      <c r="I222" s="24">
        <v>0</v>
      </c>
      <c r="J222" s="24">
        <v>0.2032443511928041</v>
      </c>
      <c r="K222" s="24">
        <v>1.150872222162463</v>
      </c>
      <c r="L222" s="24">
        <v>0.49043075069629533</v>
      </c>
      <c r="M222" s="24">
        <v>0.14772269402600255</v>
      </c>
      <c r="N222" s="24">
        <v>0.10948244653528424</v>
      </c>
      <c r="O222" s="24">
        <v>6.2803097467575226E-3</v>
      </c>
      <c r="P222" s="24">
        <v>0</v>
      </c>
      <c r="Q222" s="24">
        <v>0.71014582370296342</v>
      </c>
      <c r="R222" s="24">
        <v>0.24142781853730516</v>
      </c>
      <c r="S222" s="24">
        <v>1.6708765304160711</v>
      </c>
      <c r="T222" s="24">
        <v>0.46432611211694885</v>
      </c>
      <c r="U222" s="5"/>
      <c r="V222" s="5"/>
      <c r="W222" s="5"/>
      <c r="X222" s="5"/>
      <c r="Y222" s="5"/>
    </row>
    <row r="223" spans="2:25" x14ac:dyDescent="0.25">
      <c r="B223" s="14">
        <v>2</v>
      </c>
      <c r="C223" s="15">
        <v>53</v>
      </c>
      <c r="D223" s="25" t="s">
        <v>25</v>
      </c>
      <c r="E223" s="17">
        <f>'[1]HHLD''s Curb-Depot Totals (2)'!E15</f>
        <v>201080</v>
      </c>
      <c r="F223" s="23">
        <v>34768.419999999991</v>
      </c>
      <c r="G223" s="24">
        <v>23529.801389959517</v>
      </c>
      <c r="H223" s="24">
        <v>2657.0386100404812</v>
      </c>
      <c r="I223" s="24">
        <v>0</v>
      </c>
      <c r="J223" s="24">
        <v>417.61</v>
      </c>
      <c r="K223" s="24">
        <v>1776.99</v>
      </c>
      <c r="L223" s="24">
        <v>649.21</v>
      </c>
      <c r="M223" s="24">
        <v>0</v>
      </c>
      <c r="N223" s="24">
        <v>0</v>
      </c>
      <c r="O223" s="24">
        <v>0</v>
      </c>
      <c r="P223" s="24">
        <v>1178.3399999999999</v>
      </c>
      <c r="Q223" s="24">
        <v>1098.45</v>
      </c>
      <c r="R223" s="24">
        <v>431.7</v>
      </c>
      <c r="S223" s="24">
        <v>2370.5257549017492</v>
      </c>
      <c r="T223" s="24">
        <v>658.75424509825143</v>
      </c>
      <c r="U223" s="5"/>
      <c r="V223" s="5"/>
      <c r="W223" s="5"/>
      <c r="X223" s="5"/>
      <c r="Y223" s="5"/>
    </row>
    <row r="224" spans="2:25" x14ac:dyDescent="0.25">
      <c r="B224" s="14">
        <v>4</v>
      </c>
      <c r="C224" s="15">
        <v>21</v>
      </c>
      <c r="D224" s="25" t="s">
        <v>38</v>
      </c>
      <c r="E224" s="17">
        <f>'[1]HHLD''s Curb-Depot Totals (2)'!E9</f>
        <v>32651</v>
      </c>
      <c r="F224" s="23">
        <v>5029.3900000000003</v>
      </c>
      <c r="G224" s="24">
        <v>1933.59</v>
      </c>
      <c r="H224" s="24">
        <v>1226.47</v>
      </c>
      <c r="I224" s="24">
        <v>242.02</v>
      </c>
      <c r="J224" s="24">
        <v>39.06</v>
      </c>
      <c r="K224" s="24">
        <v>377.99</v>
      </c>
      <c r="L224" s="24">
        <v>64.930000000000007</v>
      </c>
      <c r="M224" s="24">
        <v>0</v>
      </c>
      <c r="N224" s="24">
        <v>0</v>
      </c>
      <c r="O224" s="24">
        <v>0</v>
      </c>
      <c r="P224" s="24">
        <v>294.60000000000002</v>
      </c>
      <c r="Q224" s="24">
        <v>250.79</v>
      </c>
      <c r="R224" s="24">
        <v>136.62</v>
      </c>
      <c r="S224" s="24">
        <v>362.56535967658266</v>
      </c>
      <c r="T224" s="24">
        <v>100.75464032341739</v>
      </c>
      <c r="U224" s="5"/>
      <c r="V224" s="5"/>
      <c r="W224" s="5"/>
      <c r="X224" s="5"/>
      <c r="Y224" s="5"/>
    </row>
    <row r="225" spans="2:25" x14ac:dyDescent="0.25">
      <c r="B225" s="14">
        <v>7</v>
      </c>
      <c r="C225" s="15">
        <v>192</v>
      </c>
      <c r="D225" s="25" t="s">
        <v>116</v>
      </c>
      <c r="E225" s="17">
        <f>'[1]HHLD''s Curb-Depot Totals (2)'!E41</f>
        <v>2968</v>
      </c>
      <c r="F225" s="23">
        <v>408.25000000000011</v>
      </c>
      <c r="G225" s="24">
        <v>112.03357297749886</v>
      </c>
      <c r="H225" s="24">
        <v>132.1806953878741</v>
      </c>
      <c r="I225" s="24">
        <v>0</v>
      </c>
      <c r="J225" s="24">
        <v>0.52136270061507817</v>
      </c>
      <c r="K225" s="24">
        <v>7.2222190717138206</v>
      </c>
      <c r="L225" s="24">
        <v>4.22805366371606</v>
      </c>
      <c r="M225" s="24">
        <v>0.3789384661740029</v>
      </c>
      <c r="N225" s="24">
        <v>0.28084452857158981</v>
      </c>
      <c r="O225" s="24">
        <v>1.6110259552367955E-2</v>
      </c>
      <c r="P225" s="24">
        <v>53.24</v>
      </c>
      <c r="Q225" s="24">
        <v>74.131667083505178</v>
      </c>
      <c r="R225" s="24">
        <v>13.059310985705135</v>
      </c>
      <c r="S225" s="24">
        <v>9.7661348676091393</v>
      </c>
      <c r="T225" s="24">
        <v>1.1910900074646849</v>
      </c>
      <c r="U225" s="5"/>
      <c r="V225" s="5"/>
      <c r="W225" s="5"/>
      <c r="X225" s="5"/>
      <c r="Y225" s="5"/>
    </row>
    <row r="226" spans="2:25" x14ac:dyDescent="0.25">
      <c r="B226" s="14">
        <v>7</v>
      </c>
      <c r="C226" s="15">
        <v>604</v>
      </c>
      <c r="D226" s="25" t="s">
        <v>152</v>
      </c>
      <c r="E226" s="17">
        <f>'[1]HHLD''s Curb-Depot Totals (2)'!E128</f>
        <v>5564</v>
      </c>
      <c r="F226" s="23">
        <v>809.43427294528442</v>
      </c>
      <c r="G226" s="24">
        <v>449.77037927256123</v>
      </c>
      <c r="H226" s="24">
        <v>164.96526737058736</v>
      </c>
      <c r="I226" s="24">
        <v>0</v>
      </c>
      <c r="J226" s="24">
        <v>7.6174880598042556</v>
      </c>
      <c r="K226" s="24">
        <v>43.134066748878674</v>
      </c>
      <c r="L226" s="24">
        <v>18.381078567078696</v>
      </c>
      <c r="M226" s="24">
        <v>5.5365664595407083</v>
      </c>
      <c r="N226" s="24">
        <v>4.1033427219315142</v>
      </c>
      <c r="O226" s="24">
        <v>0.23538260338864214</v>
      </c>
      <c r="P226" s="24">
        <v>0</v>
      </c>
      <c r="Q226" s="24">
        <v>26.615880348111276</v>
      </c>
      <c r="R226" s="24">
        <v>9.0485837083260741</v>
      </c>
      <c r="S226" s="24">
        <v>62.623546214957301</v>
      </c>
      <c r="T226" s="24">
        <v>17.402690870118594</v>
      </c>
      <c r="U226" s="5"/>
      <c r="V226" s="5"/>
      <c r="W226" s="5"/>
      <c r="X226" s="5"/>
      <c r="Y226" s="5"/>
    </row>
    <row r="227" spans="2:25" x14ac:dyDescent="0.25">
      <c r="B227" s="14">
        <v>6</v>
      </c>
      <c r="C227" s="15">
        <v>394</v>
      </c>
      <c r="D227" s="25" t="s">
        <v>74</v>
      </c>
      <c r="E227" s="17">
        <f>'[1]HHLD''s Curb-Depot Totals (2)'!E87</f>
        <v>7156</v>
      </c>
      <c r="F227" s="23">
        <v>789.94</v>
      </c>
      <c r="G227" s="24">
        <v>25.26</v>
      </c>
      <c r="H227" s="24">
        <v>370.27</v>
      </c>
      <c r="I227" s="24">
        <v>134.61000000000001</v>
      </c>
      <c r="J227" s="24">
        <v>0</v>
      </c>
      <c r="K227" s="24">
        <v>59.900376096936789</v>
      </c>
      <c r="L227" s="24">
        <v>25.525845398381794</v>
      </c>
      <c r="M227" s="24">
        <v>7.6886423703787594</v>
      </c>
      <c r="N227" s="24">
        <v>5.6983213228953353</v>
      </c>
      <c r="O227" s="24">
        <v>0.32687635394412023</v>
      </c>
      <c r="P227" s="24">
        <v>0</v>
      </c>
      <c r="Q227" s="24">
        <v>36.961533265220815</v>
      </c>
      <c r="R227" s="24">
        <v>12.56578867067843</v>
      </c>
      <c r="S227" s="24">
        <v>86.965460331823721</v>
      </c>
      <c r="T227" s="24">
        <v>24.16715618974024</v>
      </c>
      <c r="U227" s="5"/>
      <c r="V227" s="5"/>
      <c r="W227" s="5"/>
      <c r="X227" s="5"/>
      <c r="Y227" s="5"/>
    </row>
    <row r="228" spans="2:25" x14ac:dyDescent="0.25">
      <c r="B228" s="14">
        <v>8</v>
      </c>
      <c r="C228" s="15">
        <v>232</v>
      </c>
      <c r="D228" s="25" t="s">
        <v>169</v>
      </c>
      <c r="E228" s="17">
        <f>'[1]HHLD''s Curb-Depot Totals (2)'!E52</f>
        <v>1678</v>
      </c>
      <c r="F228" s="23">
        <v>79.747229670208071</v>
      </c>
      <c r="G228" s="24">
        <v>38.522680922828869</v>
      </c>
      <c r="H228" s="24">
        <v>14.1292193775509</v>
      </c>
      <c r="I228" s="24">
        <v>0</v>
      </c>
      <c r="J228" s="24">
        <v>0.65243527694265857</v>
      </c>
      <c r="K228" s="24">
        <v>4.5668170944800757</v>
      </c>
      <c r="L228" s="24">
        <v>2.4554780304332788</v>
      </c>
      <c r="M228" s="24">
        <v>2.8182191031109221</v>
      </c>
      <c r="N228" s="24">
        <v>0</v>
      </c>
      <c r="O228" s="24">
        <v>0</v>
      </c>
      <c r="P228" s="24">
        <v>3.6739159925043374</v>
      </c>
      <c r="Q228" s="24">
        <v>3.4692928233015641</v>
      </c>
      <c r="R228" s="24">
        <v>1.4323621844194125</v>
      </c>
      <c r="S228" s="24">
        <v>4.7807413168284283</v>
      </c>
      <c r="T228" s="24">
        <v>3.24606754780763</v>
      </c>
      <c r="U228" s="5"/>
      <c r="V228" s="5"/>
      <c r="W228" s="5"/>
      <c r="X228" s="5"/>
      <c r="Y228" s="5"/>
    </row>
    <row r="229" spans="2:25" x14ac:dyDescent="0.25">
      <c r="B229" s="14">
        <v>7</v>
      </c>
      <c r="C229" s="15">
        <v>325</v>
      </c>
      <c r="D229" s="25" t="s">
        <v>133</v>
      </c>
      <c r="E229" s="17">
        <f>'[1]HHLD''s Curb-Depot Totals (2)'!E73</f>
        <v>3670</v>
      </c>
      <c r="F229" s="23">
        <v>415.1525071529901</v>
      </c>
      <c r="G229" s="24">
        <v>0</v>
      </c>
      <c r="H229" s="24">
        <v>2.0090274794454102</v>
      </c>
      <c r="I229" s="24">
        <v>249.03569797292059</v>
      </c>
      <c r="J229" s="24">
        <v>0</v>
      </c>
      <c r="K229" s="24">
        <v>37.837251132799786</v>
      </c>
      <c r="L229" s="24">
        <v>16.1239024802214</v>
      </c>
      <c r="M229" s="24">
        <v>4.8566822313021039</v>
      </c>
      <c r="N229" s="24">
        <v>3.5994567810535769</v>
      </c>
      <c r="O229" s="24">
        <v>0.20647788043170753</v>
      </c>
      <c r="P229" s="24">
        <v>0</v>
      </c>
      <c r="Q229" s="24">
        <v>23.347479724438852</v>
      </c>
      <c r="R229" s="24">
        <v>7.9374276522858791</v>
      </c>
      <c r="S229" s="24">
        <v>54.933444109427292</v>
      </c>
      <c r="T229" s="24">
        <v>15.265659708663502</v>
      </c>
      <c r="U229" s="5"/>
      <c r="V229" s="5"/>
      <c r="W229" s="5"/>
      <c r="X229" s="5"/>
      <c r="Y229" s="5"/>
    </row>
    <row r="230" spans="2:25" x14ac:dyDescent="0.25">
      <c r="B230" s="14">
        <v>8</v>
      </c>
      <c r="C230" s="15">
        <v>985</v>
      </c>
      <c r="D230" s="25" t="s">
        <v>210</v>
      </c>
      <c r="E230" s="17">
        <f>'[1]HHLD''s Curb-Depot Totals (2)'!E221</f>
        <v>1155</v>
      </c>
      <c r="F230" s="23">
        <v>49.8</v>
      </c>
      <c r="G230" s="24">
        <v>13</v>
      </c>
      <c r="H230" s="24">
        <v>11.7</v>
      </c>
      <c r="I230" s="24">
        <v>0</v>
      </c>
      <c r="J230" s="24">
        <v>0</v>
      </c>
      <c r="K230" s="24">
        <v>0</v>
      </c>
      <c r="L230" s="24">
        <v>0</v>
      </c>
      <c r="M230" s="24">
        <v>0</v>
      </c>
      <c r="N230" s="24">
        <v>0</v>
      </c>
      <c r="O230" s="24">
        <v>0</v>
      </c>
      <c r="P230" s="24">
        <v>7.7</v>
      </c>
      <c r="Q230" s="24">
        <v>16.899999999999999</v>
      </c>
      <c r="R230" s="24">
        <v>0.5</v>
      </c>
      <c r="S230" s="24">
        <v>0</v>
      </c>
      <c r="T230" s="24">
        <v>0</v>
      </c>
      <c r="U230" s="5"/>
      <c r="V230" s="5"/>
      <c r="W230" s="5"/>
      <c r="X230" s="5"/>
      <c r="Y230" s="5"/>
    </row>
    <row r="231" spans="2:25" x14ac:dyDescent="0.25">
      <c r="B231" s="14">
        <v>9</v>
      </c>
      <c r="C231" s="15">
        <v>952</v>
      </c>
      <c r="D231" s="25" t="s">
        <v>240</v>
      </c>
      <c r="E231" s="17">
        <f>'[1]HHLD''s Curb-Depot Totals (2)'!E205</f>
        <v>1176</v>
      </c>
      <c r="F231" s="23">
        <v>78.74271593048536</v>
      </c>
      <c r="G231" s="24">
        <v>36.022526145736343</v>
      </c>
      <c r="H231" s="24">
        <v>23.724665541693266</v>
      </c>
      <c r="I231" s="24">
        <v>0</v>
      </c>
      <c r="J231" s="24">
        <v>0.61009167220602101</v>
      </c>
      <c r="K231" s="24">
        <v>4.8586519417774809</v>
      </c>
      <c r="L231" s="24">
        <v>1.4721576025978649</v>
      </c>
      <c r="M231" s="24">
        <v>0.44342873438882152</v>
      </c>
      <c r="N231" s="24">
        <v>0.32864051813452183</v>
      </c>
      <c r="O231" s="24">
        <v>1.8852010660489766E-2</v>
      </c>
      <c r="P231" s="24">
        <v>0</v>
      </c>
      <c r="Q231" s="24">
        <v>3.4013689572993591</v>
      </c>
      <c r="R231" s="24">
        <v>1.156361214826737</v>
      </c>
      <c r="S231" s="24">
        <v>5.1584190403776162</v>
      </c>
      <c r="T231" s="24">
        <v>1.5475525507868566</v>
      </c>
      <c r="U231" s="5"/>
      <c r="V231" s="5"/>
      <c r="W231" s="5"/>
      <c r="X231" s="5"/>
      <c r="Y231" s="5"/>
    </row>
    <row r="232" spans="2:25" x14ac:dyDescent="0.25">
      <c r="B232" s="14">
        <v>1</v>
      </c>
      <c r="C232" s="15">
        <v>97</v>
      </c>
      <c r="D232" s="25" t="s">
        <v>20</v>
      </c>
      <c r="E232" s="17">
        <f>'[1]HHLD''s Curb-Depot Totals (2)'!E23</f>
        <v>329749</v>
      </c>
      <c r="F232" s="23">
        <v>74677.350000000006</v>
      </c>
      <c r="G232" s="24">
        <v>45865.11</v>
      </c>
      <c r="H232" s="24">
        <v>9404.98</v>
      </c>
      <c r="I232" s="24">
        <v>0</v>
      </c>
      <c r="J232" s="24">
        <v>425.92</v>
      </c>
      <c r="K232" s="24">
        <v>2764.98</v>
      </c>
      <c r="L232" s="24">
        <v>1461.66</v>
      </c>
      <c r="M232" s="24">
        <v>0</v>
      </c>
      <c r="N232" s="24">
        <v>0</v>
      </c>
      <c r="O232" s="24">
        <v>0</v>
      </c>
      <c r="P232" s="24">
        <v>597.97</v>
      </c>
      <c r="Q232" s="24">
        <v>1997.22</v>
      </c>
      <c r="R232" s="24">
        <v>658.14</v>
      </c>
      <c r="S232" s="24">
        <v>9000.2554407827374</v>
      </c>
      <c r="T232" s="24">
        <v>2501.1145592172647</v>
      </c>
      <c r="U232" s="5"/>
      <c r="V232" s="5"/>
      <c r="W232" s="5"/>
      <c r="X232" s="5"/>
      <c r="Y232" s="5"/>
    </row>
    <row r="233" spans="2:25" x14ac:dyDescent="0.25">
      <c r="B233" s="5"/>
      <c r="C233" s="26"/>
      <c r="D233" s="5"/>
      <c r="E233" s="27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2:25" x14ac:dyDescent="0.25">
      <c r="B234" s="28" t="s">
        <v>250</v>
      </c>
      <c r="C234" s="26"/>
      <c r="D234" s="5"/>
      <c r="E234" s="27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2:25" x14ac:dyDescent="0.25">
      <c r="B235" s="28" t="s">
        <v>244</v>
      </c>
      <c r="C235" s="26"/>
      <c r="D235" s="5"/>
      <c r="E235" s="27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2:25" x14ac:dyDescent="0.25">
      <c r="B236" s="28" t="s">
        <v>245</v>
      </c>
      <c r="C236" s="26"/>
      <c r="D236" s="5"/>
      <c r="E236" s="27"/>
      <c r="F236" s="5"/>
      <c r="G236" s="5"/>
      <c r="H236" s="5"/>
      <c r="I236" s="5"/>
      <c r="J236" s="5"/>
      <c r="K236" s="29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2:25" x14ac:dyDescent="0.25">
      <c r="B237" s="28" t="s">
        <v>246</v>
      </c>
      <c r="C237" s="26"/>
      <c r="D237" s="5"/>
      <c r="E237" s="27"/>
      <c r="F237" s="5"/>
      <c r="G237" s="5"/>
      <c r="H237" s="5"/>
      <c r="I237" s="5"/>
      <c r="J237" s="5"/>
      <c r="K237" s="29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2:25" x14ac:dyDescent="0.25">
      <c r="B238" s="28" t="s">
        <v>247</v>
      </c>
      <c r="C238" s="26"/>
      <c r="D238" s="5"/>
      <c r="E238" s="27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2:25" x14ac:dyDescent="0.25">
      <c r="B239" s="28" t="s">
        <v>248</v>
      </c>
      <c r="C239" s="26"/>
      <c r="D239" s="5"/>
      <c r="E239" s="27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2:25" x14ac:dyDescent="0.25">
      <c r="B240" s="28"/>
      <c r="C240" s="26"/>
      <c r="D240" s="5"/>
      <c r="E240" s="27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2:25" x14ac:dyDescent="0.25">
      <c r="B241" s="28" t="s">
        <v>249</v>
      </c>
      <c r="C241" s="26"/>
      <c r="D241" s="5"/>
      <c r="E241" s="27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2:25" x14ac:dyDescent="0.25">
      <c r="B242" s="31" t="s">
        <v>257</v>
      </c>
      <c r="C242" s="26"/>
      <c r="D242" s="5"/>
      <c r="E242" s="27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</sheetData>
  <mergeCells count="9">
    <mergeCell ref="G4:J4"/>
    <mergeCell ref="K4:P4"/>
    <mergeCell ref="Q4:R4"/>
    <mergeCell ref="S4:T4"/>
    <mergeCell ref="B4:B5"/>
    <mergeCell ref="C4:C5"/>
    <mergeCell ref="D4:D5"/>
    <mergeCell ref="E4:E5"/>
    <mergeCell ref="F4:F5"/>
  </mergeCells>
  <pageMargins left="0.70866141732283472" right="0.70866141732283472" top="0.55118110236220474" bottom="0.74803149606299213" header="0.31496062992125984" footer="0.31496062992125984"/>
  <pageSetup scale="70" fitToHeight="0" pageOrder="overThenDown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WDO (after allocations)</vt:lpstr>
      <vt:lpstr>'WDO (after allocations)'!Print_Titles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Andrews</dc:creator>
  <cp:lastModifiedBy>Maria Constantinou</cp:lastModifiedBy>
  <cp:lastPrinted>2014-11-14T18:07:39Z</cp:lastPrinted>
  <dcterms:created xsi:type="dcterms:W3CDTF">2014-09-18T18:38:22Z</dcterms:created>
  <dcterms:modified xsi:type="dcterms:W3CDTF">2016-07-06T19:43:26Z</dcterms:modified>
</cp:coreProperties>
</file>