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20" windowWidth="24555" windowHeight="10425"/>
  </bookViews>
  <sheets>
    <sheet name="2011 Blue Box Tonnage" sheetId="2" r:id="rId1"/>
  </sheets>
  <definedNames>
    <definedName name="_xlnm._FilterDatabase" localSheetId="0" hidden="1">'2011 Blue Box Tonnage'!$A$4:$AM$4</definedName>
    <definedName name="_xlnm.Print_Titles" localSheetId="0">'2011 Blue Box Tonnage'!$2:$4</definedName>
  </definedNames>
  <calcPr calcId="145621"/>
</workbook>
</file>

<file path=xl/calcChain.xml><?xml version="1.0" encoding="utf-8"?>
<calcChain xmlns="http://schemas.openxmlformats.org/spreadsheetml/2006/main">
  <c r="E194" i="2" l="1"/>
  <c r="E233" i="2"/>
  <c r="E224" i="2"/>
  <c r="E53" i="2"/>
  <c r="E183" i="2"/>
  <c r="E10" i="2"/>
  <c r="E188" i="2"/>
  <c r="E47" i="2"/>
  <c r="E135" i="2"/>
  <c r="E150" i="2" l="1"/>
  <c r="E60" i="2"/>
  <c r="E54" i="2"/>
  <c r="E30" i="2"/>
  <c r="E234" i="2"/>
  <c r="E222" i="2"/>
  <c r="E212" i="2"/>
  <c r="E211" i="2"/>
  <c r="E210" i="2"/>
  <c r="E204" i="2"/>
  <c r="E193" i="2"/>
  <c r="E190" i="2"/>
  <c r="E173" i="2"/>
  <c r="E164" i="2"/>
  <c r="E221" i="2"/>
  <c r="E168" i="2"/>
  <c r="E163" i="2"/>
  <c r="E156" i="2"/>
  <c r="E155" i="2"/>
  <c r="E143" i="2"/>
  <c r="E127" i="2"/>
  <c r="E123" i="2"/>
  <c r="E121" i="2"/>
  <c r="E119" i="2"/>
  <c r="E118" i="2"/>
  <c r="E106" i="2"/>
  <c r="E104" i="2"/>
  <c r="E103" i="2"/>
  <c r="E99" i="2"/>
  <c r="E97" i="2"/>
  <c r="E90" i="2"/>
  <c r="E77" i="2"/>
  <c r="E73" i="2"/>
  <c r="E61" i="2"/>
  <c r="E57" i="2"/>
  <c r="E114" i="2"/>
  <c r="E39" i="2"/>
  <c r="E133" i="2"/>
  <c r="E26" i="2"/>
  <c r="E25" i="2"/>
  <c r="E51" i="2"/>
  <c r="E7" i="2"/>
  <c r="E147" i="2"/>
  <c r="E45" i="2"/>
  <c r="E152" i="2"/>
  <c r="E75" i="2"/>
  <c r="E46" i="2"/>
  <c r="E28" i="2"/>
  <c r="E20" i="2"/>
  <c r="E167" i="2"/>
  <c r="E124" i="2"/>
  <c r="E141" i="2"/>
  <c r="E182" i="2"/>
  <c r="E179" i="2"/>
  <c r="E128" i="2"/>
  <c r="E100" i="2"/>
  <c r="E31" i="2"/>
  <c r="E84" i="2"/>
  <c r="E74" i="2"/>
  <c r="E13" i="2"/>
  <c r="E6" i="2"/>
  <c r="E5" i="2"/>
  <c r="E213" i="2"/>
  <c r="E196" i="2"/>
  <c r="E41" i="2"/>
  <c r="E172" i="2"/>
  <c r="E70" i="2"/>
  <c r="E48" i="2"/>
  <c r="E19" i="2"/>
  <c r="E72" i="2"/>
  <c r="E153" i="2"/>
  <c r="E36" i="2"/>
  <c r="E112" i="2"/>
  <c r="E187" i="2"/>
  <c r="E229" i="2"/>
  <c r="E86" i="2"/>
  <c r="E65" i="2"/>
  <c r="E217" i="2"/>
  <c r="E125" i="2"/>
  <c r="E98" i="2"/>
  <c r="E55" i="2"/>
  <c r="E202" i="2"/>
  <c r="E56" i="2"/>
  <c r="E232" i="2"/>
  <c r="E146" i="2"/>
  <c r="E199" i="2"/>
  <c r="E131" i="2"/>
  <c r="E16" i="2"/>
  <c r="E18" i="2"/>
  <c r="E81" i="2"/>
  <c r="E149" i="2"/>
  <c r="E207" i="2"/>
  <c r="E231" i="2"/>
  <c r="E80" i="2"/>
  <c r="E44" i="2"/>
  <c r="E174" i="2"/>
  <c r="E71" i="2"/>
  <c r="E129" i="2"/>
  <c r="E58" i="2"/>
  <c r="E83" i="2"/>
  <c r="E180" i="2"/>
  <c r="E33" i="2"/>
  <c r="E214" i="2"/>
  <c r="E145" i="2"/>
  <c r="E34" i="2"/>
  <c r="E186" i="2"/>
  <c r="E144" i="2"/>
  <c r="E76" i="2"/>
  <c r="E22" i="2"/>
  <c r="E209" i="2"/>
  <c r="E169" i="2"/>
  <c r="E159" i="2"/>
  <c r="E191" i="2"/>
  <c r="E132" i="2"/>
  <c r="E225" i="2"/>
  <c r="E197" i="2"/>
  <c r="E216" i="2"/>
  <c r="E111" i="2"/>
  <c r="E170" i="2"/>
  <c r="E206" i="2"/>
  <c r="E195" i="2"/>
  <c r="E184" i="2"/>
  <c r="E117" i="2"/>
  <c r="E95" i="2"/>
  <c r="E116" i="2"/>
  <c r="E161" i="2"/>
  <c r="E176" i="2"/>
  <c r="E21" i="2"/>
  <c r="E35" i="2"/>
  <c r="E218" i="2"/>
  <c r="E85" i="2"/>
  <c r="E109" i="2"/>
  <c r="E66" i="2"/>
  <c r="E165" i="2"/>
  <c r="E92" i="2"/>
  <c r="E139" i="2"/>
  <c r="E9" i="2"/>
  <c r="E215" i="2"/>
  <c r="E105" i="2"/>
  <c r="E226" i="2"/>
  <c r="E120" i="2"/>
  <c r="E64" i="2"/>
  <c r="E205" i="2"/>
  <c r="E40" i="2"/>
  <c r="E160" i="2"/>
  <c r="E208" i="2"/>
  <c r="E23" i="2"/>
  <c r="E59" i="2"/>
  <c r="E230" i="2"/>
  <c r="E50" i="2"/>
  <c r="E52" i="2"/>
  <c r="E37" i="2"/>
  <c r="E67" i="2"/>
  <c r="E192" i="2"/>
  <c r="E203" i="2"/>
  <c r="E178" i="2"/>
  <c r="E177" i="2"/>
  <c r="E137" i="2"/>
  <c r="E134" i="2"/>
  <c r="E110" i="2"/>
  <c r="E94" i="2"/>
  <c r="E79" i="2"/>
  <c r="E62" i="2"/>
  <c r="E43" i="2"/>
  <c r="E27" i="2"/>
  <c r="E17" i="2"/>
  <c r="E15" i="2"/>
  <c r="E185" i="2"/>
  <c r="E171" i="2"/>
  <c r="E223" i="2"/>
  <c r="E140" i="2"/>
  <c r="E200" i="2"/>
  <c r="E38" i="2"/>
  <c r="E102" i="2"/>
  <c r="E108" i="2"/>
  <c r="E228" i="2"/>
  <c r="E8" i="2"/>
  <c r="E175" i="2"/>
  <c r="E201" i="2"/>
  <c r="E88" i="2"/>
  <c r="E42" i="2"/>
  <c r="E113" i="2"/>
  <c r="E122" i="2"/>
  <c r="E198" i="2"/>
  <c r="E219" i="2"/>
  <c r="E126" i="2"/>
  <c r="E24" i="2"/>
  <c r="E181" i="2"/>
  <c r="E151" i="2"/>
  <c r="E138" i="2"/>
  <c r="E68" i="2"/>
  <c r="E82" i="2"/>
  <c r="E96" i="2"/>
  <c r="E69" i="2"/>
  <c r="E115" i="2"/>
  <c r="E11" i="2"/>
  <c r="E227" i="2"/>
  <c r="E12" i="2"/>
  <c r="E93" i="2"/>
  <c r="E49" i="2"/>
  <c r="E101" i="2"/>
  <c r="E157" i="2"/>
  <c r="E158" i="2"/>
  <c r="E14" i="2"/>
  <c r="E162" i="2"/>
  <c r="E63" i="2"/>
  <c r="E142" i="2"/>
  <c r="E29" i="2"/>
  <c r="E87" i="2"/>
  <c r="E136" i="2"/>
  <c r="E78" i="2"/>
  <c r="E148" i="2"/>
  <c r="E91" i="2"/>
  <c r="E32" i="2"/>
  <c r="E166" i="2"/>
  <c r="E189" i="2"/>
  <c r="E130" i="2"/>
  <c r="E235" i="2"/>
  <c r="E107" i="2"/>
  <c r="E220" i="2"/>
  <c r="E154" i="2"/>
  <c r="E89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D4" i="2"/>
  <c r="E4" i="2" l="1"/>
</calcChain>
</file>

<file path=xl/sharedStrings.xml><?xml version="1.0" encoding="utf-8"?>
<sst xmlns="http://schemas.openxmlformats.org/spreadsheetml/2006/main" count="262" uniqueCount="262">
  <si>
    <t>Total Households Served</t>
  </si>
  <si>
    <r>
      <t>TOTAL Reported and/or Calculated Marketed Tonnes</t>
    </r>
    <r>
      <rPr>
        <b/>
        <vertAlign val="superscript"/>
        <sz val="10"/>
        <color indexed="8"/>
        <rFont val="Arial"/>
        <family val="2"/>
      </rPr>
      <t>1</t>
    </r>
  </si>
  <si>
    <t>Paper (tonnes)</t>
  </si>
  <si>
    <t>Metal (tonnes)</t>
  </si>
  <si>
    <t>Glass (tonnes)</t>
  </si>
  <si>
    <t>Plastic (tonnes)</t>
  </si>
  <si>
    <t>Municipality</t>
  </si>
  <si>
    <r>
      <t>Printed Paper Reported and/or Calculated Marketed</t>
    </r>
    <r>
      <rPr>
        <b/>
        <vertAlign val="superscript"/>
        <sz val="10"/>
        <color indexed="8"/>
        <rFont val="Arial"/>
        <family val="2"/>
      </rPr>
      <t>2</t>
    </r>
  </si>
  <si>
    <r>
      <t>OCC/OBB Reported and/or Calculated Marketed</t>
    </r>
    <r>
      <rPr>
        <b/>
        <vertAlign val="superscript"/>
        <sz val="10"/>
        <color indexed="8"/>
        <rFont val="Arial"/>
        <family val="2"/>
      </rPr>
      <t>3</t>
    </r>
  </si>
  <si>
    <t>Aluminum Reported and/or Calculated Marketed</t>
  </si>
  <si>
    <t>Steel     Reported and/or Calculated Marketed</t>
  </si>
  <si>
    <t>Flint           Reported and/or Calculated Marketed</t>
  </si>
  <si>
    <t>Coloured  Reported and/or Calculated Marketed</t>
  </si>
  <si>
    <t>PET    Reported and/or Calculated Marketed</t>
  </si>
  <si>
    <t>HDPE Reported and/or Calculated Marketed</t>
  </si>
  <si>
    <t>Plastic Film Reported and/or Calculated Marketed</t>
  </si>
  <si>
    <t>Tubs and Lids Reported and/or Calculated Marketed</t>
  </si>
  <si>
    <t>Polystyrene Reported and/or Calculated Marketed</t>
  </si>
  <si>
    <t>PC</t>
  </si>
  <si>
    <t>HALTON, REGIONAL MUNICIPALITY OF</t>
  </si>
  <si>
    <t>DURHAM, REGIONAL MUNICIPALITY OF</t>
  </si>
  <si>
    <t>STRATFORD, CITY OF</t>
  </si>
  <si>
    <t>NORTHUMBERLAND, COUNTY OF</t>
  </si>
  <si>
    <t>BARRIE, CITY OF</t>
  </si>
  <si>
    <t>ESSEX-WINDSOR SOLID WASTE AUTHORITY</t>
  </si>
  <si>
    <t>TORONTO, CITY OF</t>
  </si>
  <si>
    <t>WELLINGTON, COUNTY OF</t>
  </si>
  <si>
    <t>NORFOLK, COUNTY OF</t>
  </si>
  <si>
    <t>GUELPH, CITY OF</t>
  </si>
  <si>
    <t>NORTH HURON, TOWNSHIP OF</t>
  </si>
  <si>
    <t>OWEN SOUND, CITY OF</t>
  </si>
  <si>
    <t>LONDON, CITY OF</t>
  </si>
  <si>
    <t>WATERLOO, REGIONAL MUNICIPALITY OF</t>
  </si>
  <si>
    <t>SAULT STE. MARIE, CITY OF</t>
  </si>
  <si>
    <t>ORILLIA, CITY OF</t>
  </si>
  <si>
    <t>ASHFIELD-COLBORNE-WAWANOSH, TOWNSHIP OF</t>
  </si>
  <si>
    <t>BROCKVILLE, CITY OF</t>
  </si>
  <si>
    <t>ORANGEVILLE, TOWN OF</t>
  </si>
  <si>
    <t>QUINTE WASTE SOLUTIONS</t>
  </si>
  <si>
    <t>PETERBOROUGH, COUNTY OF</t>
  </si>
  <si>
    <t>YORK, REGIONAL MUNICIPALITY OF</t>
  </si>
  <si>
    <t>SARNIA, CITY OF</t>
  </si>
  <si>
    <t>THUNDER BAY, CITY OF</t>
  </si>
  <si>
    <t>HOWICK, TOWNSHIP OF</t>
  </si>
  <si>
    <t>NORTH BAY, CITY OF</t>
  </si>
  <si>
    <t>CHATSWORTH, TOWNSHIP OF</t>
  </si>
  <si>
    <t>HANOVER, TOWN OF</t>
  </si>
  <si>
    <t>DYSART ET AL, TOWNSHIP OF</t>
  </si>
  <si>
    <t>THE BLUE MOUNTAINS, TOWN OF</t>
  </si>
  <si>
    <t>THAMES CENTRE, MUNICIPALITY OF</t>
  </si>
  <si>
    <t>HAMILTON, CITY OF</t>
  </si>
  <si>
    <t>ALGONQUIN HIGHLANDS,TOWNSHIP OF</t>
  </si>
  <si>
    <t>BRANTFORD, CITY OF</t>
  </si>
  <si>
    <t>SHELBURNE, TOWN OF</t>
  </si>
  <si>
    <t>GREATER SUDBURY, CITY OF</t>
  </si>
  <si>
    <t>BLUEWATER RECYCLING ASSOCIATION</t>
  </si>
  <si>
    <t>ARMOUR, TOWNSHIP OF</t>
  </si>
  <si>
    <t>BRUCE AREA SOLID WASTE RECYCLING</t>
  </si>
  <si>
    <t>WEST ELGIN, MUNICIPALITY OF</t>
  </si>
  <si>
    <t>AMARANTH, TOWNSHIP OF</t>
  </si>
  <si>
    <t>MONO, TOWN OF</t>
  </si>
  <si>
    <t>RIDEAU LAKES, TOWNSHIP OF</t>
  </si>
  <si>
    <t>MELANCTHON, TOWNSHIP OF</t>
  </si>
  <si>
    <t>GEORGIAN BLUFFS, TOWNSHIP OF</t>
  </si>
  <si>
    <t>CORNWALL, CITY OF</t>
  </si>
  <si>
    <t>MEAFORD, MUNICIPALITY OF</t>
  </si>
  <si>
    <t>ELIZABETHTOWN-KITLEY, TOWNSHIP OF</t>
  </si>
  <si>
    <t>PARRY SOUND, TOWN OF</t>
  </si>
  <si>
    <t>PRESCOTT,TOWN OF</t>
  </si>
  <si>
    <t>CENTRAL ELGIN, MUNICIPALITY OF</t>
  </si>
  <si>
    <t>FRONT OF YONGE, TOWNSHIP OF</t>
  </si>
  <si>
    <t>WHITESTONE, MUNICIPALITY OF</t>
  </si>
  <si>
    <t>ST. THOMAS, CITY OF</t>
  </si>
  <si>
    <t>EAST LUTHER GRAND VALLEY, TOWNSHIP OF</t>
  </si>
  <si>
    <t>NORTH GRENVILLE, MUNICIPALITY OF</t>
  </si>
  <si>
    <t>OTTAWA VALLEY WASTE RECOVERY CENTRE</t>
  </si>
  <si>
    <t>THE ARCHIPELAGO, TOWNSHIP OF</t>
  </si>
  <si>
    <t>HAWKESBURY JOINT RECYCLING</t>
  </si>
  <si>
    <t>PEEL, REGIONAL MUNICIPALITY OF</t>
  </si>
  <si>
    <t>NORTH GLENGARRY, TOWNSHIP OF</t>
  </si>
  <si>
    <t>GANANOQUE, TOWN OF</t>
  </si>
  <si>
    <t>ST. CLAIR, TOWNSHIP OF</t>
  </si>
  <si>
    <t>FRONTENAC ISLANDS, TOWNSHIP OF</t>
  </si>
  <si>
    <t>AUGUSTA, TOWNSHIP OF</t>
  </si>
  <si>
    <t>EAST GARAFRAXA, TOWNSHIP OF</t>
  </si>
  <si>
    <t>ATHENS, TOWNSHIP OF</t>
  </si>
  <si>
    <t>MULMUR, TOWNSHIP OF</t>
  </si>
  <si>
    <t>MERRICKVILLE-WOLFORD, VILLAGE OF</t>
  </si>
  <si>
    <t>NORTH STORMONT, TOWNSHIP OF</t>
  </si>
  <si>
    <t>PETERBOROUGH, CITY OF</t>
  </si>
  <si>
    <t>RUSSELL, TOWNSHIP OF</t>
  </si>
  <si>
    <t>SOUTH FRONTENAC, TOWNSHIP OF</t>
  </si>
  <si>
    <t>SOUTH STORMONT, TOWNSHIP OF</t>
  </si>
  <si>
    <t>NORTH DUNDAS, TOWNSHIP OF</t>
  </si>
  <si>
    <t>KINGSTON, CITY OF</t>
  </si>
  <si>
    <t>WHITEWATER REGION, TOWNSHIP OF</t>
  </si>
  <si>
    <t>STONE MILLS, TOWNSHIP OF</t>
  </si>
  <si>
    <t>SIMCOE, COUNTY OF</t>
  </si>
  <si>
    <t>SOUTHWOLD, TOWNSHIP OF</t>
  </si>
  <si>
    <t>NIAGARA, REGIONAL MUNICIPALITY OF</t>
  </si>
  <si>
    <t>BAYHAM, MUNICIPALITY OF</t>
  </si>
  <si>
    <t>CLARENCE-ROCKLAND, CITY OF</t>
  </si>
  <si>
    <t>HIGHLANDS EAST, MUNICIPALITY OF</t>
  </si>
  <si>
    <t>CARLING, TOWNSHIP OF</t>
  </si>
  <si>
    <t>MCDOUGALL, MUNICIPALITY OF</t>
  </si>
  <si>
    <t>DUTTON-DUNWICH, MUNICIPALITY OF</t>
  </si>
  <si>
    <t>GREATER NAPANEE, TOWNSHIP OF</t>
  </si>
  <si>
    <t>WEST NIPISSING, MUNICIPALITY OF</t>
  </si>
  <si>
    <t>SEGUIN, TOWNSHIP OF</t>
  </si>
  <si>
    <t>MCKELLAR, TOWNSHIP OF</t>
  </si>
  <si>
    <t>KIRKLAND LAKE, TOWN OF</t>
  </si>
  <si>
    <t>NORTHERN BRUCE PENINSULA, MUNICIPALITY OF</t>
  </si>
  <si>
    <t>ELLIOT LAKE, CITY OF</t>
  </si>
  <si>
    <t>AYLMER, TOWN OF</t>
  </si>
  <si>
    <t>CHATHAM-KENT, MUNICIPALITY OF</t>
  </si>
  <si>
    <t>TIMMINS, CITY OF</t>
  </si>
  <si>
    <t>EDWARDSBURGH CARDINAL, TOWNSHIP OF</t>
  </si>
  <si>
    <t>PLYMPTON-WYOMING, TOWN OF</t>
  </si>
  <si>
    <t>OTTAWA, CITY OF</t>
  </si>
  <si>
    <t>SOUTH GLENGARRY, TOWNSHIP OF</t>
  </si>
  <si>
    <t>MALAHIDE, TOWNSHIP OF</t>
  </si>
  <si>
    <t>CARLOW MAYO, TOWNSHIP OF</t>
  </si>
  <si>
    <t>SOUTH DUNDAS, TOWNSHIP OF</t>
  </si>
  <si>
    <t>TAY VALLEY, TOWNSHIP OF</t>
  </si>
  <si>
    <t>LANARK HIGHLANDS, TOWNSHIP OF</t>
  </si>
  <si>
    <t>ADDINGTON HIGHLANDS, TOWNSHIP OF</t>
  </si>
  <si>
    <t>ADMASTON/BROMLEY, TOWNSHIP OF</t>
  </si>
  <si>
    <t>MINDEN HILLS, TOWNSHIP OF</t>
  </si>
  <si>
    <t>ARNPRIOR, TOWN OF</t>
  </si>
  <si>
    <t>GREATER MADAWASKA, TOWNSHIP OF</t>
  </si>
  <si>
    <t>BRANT, COUNTY OF</t>
  </si>
  <si>
    <t>CASEY, TOWNSHIP OF</t>
  </si>
  <si>
    <t>ENNISKILLEN, TOWNSHIP OF</t>
  </si>
  <si>
    <t>GILLIES, TOWNSHIP OF</t>
  </si>
  <si>
    <t>BONNECHERE VALLEY, TOWNSHIP OF</t>
  </si>
  <si>
    <t>HASTINGS HIGHLANDS, MUNICIPALITY OF</t>
  </si>
  <si>
    <t>HORTON, TOWNSHIP OF</t>
  </si>
  <si>
    <t>GREY HIGHLANDS, MUNICIPALITY OF</t>
  </si>
  <si>
    <t>MCNAB-BRAESIDE, TOWNSHIP OF</t>
  </si>
  <si>
    <t>SOUTHWEST MIDDLESEX, MUNICIPALITY OF</t>
  </si>
  <si>
    <t>PRINCE, TOWNSHIP OF</t>
  </si>
  <si>
    <t>RENFREW, TOWN OF</t>
  </si>
  <si>
    <t>MADAWASKA VALLEY, TOWNSHIP OF</t>
  </si>
  <si>
    <t>KAWARTHA LAKES, CITY OF</t>
  </si>
  <si>
    <t>SABLES-SPANISH RIVERS, TOWNSHIP OF</t>
  </si>
  <si>
    <t>WEST GREY, MUNICIPALITY OF</t>
  </si>
  <si>
    <t>KERNS, TOWNSHIP OF</t>
  </si>
  <si>
    <t>HUDSON, TOWNSHIP OF</t>
  </si>
  <si>
    <t>NEEBING, MUNICIPALITY OF</t>
  </si>
  <si>
    <t>CALVIN, MUNICIPALITY OF</t>
  </si>
  <si>
    <t>SOUTHGATE, TOWNSHIP OF</t>
  </si>
  <si>
    <t>MATTAWA, TOWN OF</t>
  </si>
  <si>
    <t>PERRY, TOWNSHIP OF</t>
  </si>
  <si>
    <t>BALDWIN, TOWNSHIP OF</t>
  </si>
  <si>
    <t>BLIND RIVER, TOWN OF</t>
  </si>
  <si>
    <t>CENTRAL MANITOULIN, TOWNSHIP OF</t>
  </si>
  <si>
    <t>ESPANOLA, TOWN OF</t>
  </si>
  <si>
    <t>NAIRN &amp; HYMAN, TOWNSHIP OF</t>
  </si>
  <si>
    <t>NORTHEASTERN MANITOULIN &amp; ISLANDS, TOWN OF</t>
  </si>
  <si>
    <t>CENTRAL FRONTENAC, TOWNSHIP OF</t>
  </si>
  <si>
    <t>NORTH FRONTENAC, TOWNSHIP OF</t>
  </si>
  <si>
    <t>WAHNAPITAE FIRST NATION</t>
  </si>
  <si>
    <t>PETROLIA, TOWN OF</t>
  </si>
  <si>
    <t>SAULT NORTH WASTE MANAGEMENT COUNCIL</t>
  </si>
  <si>
    <t>ATIKOKAN, TOWNSHIP OF</t>
  </si>
  <si>
    <t>BANCROFT, TOWN OF</t>
  </si>
  <si>
    <t>BECKWITH, TOWNSHIP OF</t>
  </si>
  <si>
    <t>BILLINGS, TOWNSHIP OF</t>
  </si>
  <si>
    <t>CARLETON PLACE, TOWN OF</t>
  </si>
  <si>
    <t>LAURENTIAN HILLS, TOWN OF</t>
  </si>
  <si>
    <t>DESERONTO, TOWN OF</t>
  </si>
  <si>
    <t>DRUMMOND-NORTH ELMSLEY, TOWNSHIP OF</t>
  </si>
  <si>
    <t>DRYDEN, CITY OF</t>
  </si>
  <si>
    <t>EMO, TOWNSHIP OF</t>
  </si>
  <si>
    <t>FARADAY, TOWNSHIP OF</t>
  </si>
  <si>
    <t>FORT FRANCES, TOWN OF</t>
  </si>
  <si>
    <t>FRENCH RIVER, MUNICIPALITY OF</t>
  </si>
  <si>
    <t>HALDIMAND, COUNTY OF</t>
  </si>
  <si>
    <t>HARLEY, TOWNSHIP OF</t>
  </si>
  <si>
    <t>KEARNEY, TOWN OF</t>
  </si>
  <si>
    <t>KENORA, CITY OF</t>
  </si>
  <si>
    <t>KILLARNEY, MUNICIPALITY OF</t>
  </si>
  <si>
    <t>MACHAR, TOWNSHIP OF</t>
  </si>
  <si>
    <t>MAGNETAWAN, MUNICIPALITY OF</t>
  </si>
  <si>
    <t>MISSISSIPPI MILLS, TOWN OF</t>
  </si>
  <si>
    <t>MONTAGUE, TOWNSHIP OF</t>
  </si>
  <si>
    <t>PERTH, TOWN OF</t>
  </si>
  <si>
    <t>TRI-NEIGHBOURS</t>
  </si>
  <si>
    <t>PAPINEAU-CAMERON, TOWNSHIP OF</t>
  </si>
  <si>
    <t>POWASSAN, MUNICIPALITY OF</t>
  </si>
  <si>
    <t>RAINY RIVER, TOWN OF</t>
  </si>
  <si>
    <t>SPANISH, TOWN OF</t>
  </si>
  <si>
    <t>SHUNIAH, MUNICIPALITY OF</t>
  </si>
  <si>
    <t>SIOUX LOOKOUT, TOWN OF</t>
  </si>
  <si>
    <t>SIOUX NARROWS NESTOR FALLS, TOWNSHIP OF</t>
  </si>
  <si>
    <t>SMITHS FALLS, TOWN OF</t>
  </si>
  <si>
    <t>ST. JOSEPH, TOWNSHIP OF</t>
  </si>
  <si>
    <t>STRONG, TOWNSHIP OF</t>
  </si>
  <si>
    <t>SUNDRIDGE, VILLAGE OF</t>
  </si>
  <si>
    <t>TARBUTT &amp; TARBUTT ADDITIONAL, TOWNSHIP OF</t>
  </si>
  <si>
    <t>TUDOR &amp; CASHEL, TOWNSHIP OF</t>
  </si>
  <si>
    <t>WOLLASTON, TOWNSHIP OF</t>
  </si>
  <si>
    <t>BONFIELD, TOWNSHIP OF</t>
  </si>
  <si>
    <t>CHISHOLM, TOWNSHIP OF</t>
  </si>
  <si>
    <t>DEEP RIVER, TOWN OF</t>
  </si>
  <si>
    <t>EAST FERRIS, TOWNSHIP OF</t>
  </si>
  <si>
    <t>MOHAWKS OF THE BAY OF QUINTE</t>
  </si>
  <si>
    <t>CALLANDER, MUNICIPALITY OF</t>
  </si>
  <si>
    <t>LOYALIST, TOWNSHIP OF</t>
  </si>
  <si>
    <t>ALGONQUINS OF PIKWAKANAGAN</t>
  </si>
  <si>
    <t>CHIPPEWAS OF GEORGINA ISLAND</t>
  </si>
  <si>
    <t>WIKWEMIKONG UNCEDED INDIAN RESERVE</t>
  </si>
  <si>
    <t>Group</t>
  </si>
  <si>
    <r>
      <t>Mixed Plastic Reported and/or Calculated Marketed</t>
    </r>
    <r>
      <rPr>
        <b/>
        <vertAlign val="superscript"/>
        <sz val="10"/>
        <color indexed="8"/>
        <rFont val="Arial"/>
        <family val="2"/>
      </rPr>
      <t>6</t>
    </r>
  </si>
  <si>
    <t>Note:</t>
  </si>
  <si>
    <t>All tonnes are as reported in Datacall, after allocating commingled materials</t>
  </si>
  <si>
    <t>ONEIDA NATION OF THE THAMES</t>
  </si>
  <si>
    <t>LEEDS &amp; THE THOUSAND ISLANDS, TOWNSHIP OF</t>
  </si>
  <si>
    <t>ALFRED &amp; PLANTAGENET, TOWNSHIP OF</t>
  </si>
  <si>
    <t>ASSIGINACK, TOWNSHIP OF</t>
  </si>
  <si>
    <t>BLACK RIVER-MATHESON,  TOWNSHIP OF</t>
  </si>
  <si>
    <t>CASSELMAN, VILLAGE OF</t>
  </si>
  <si>
    <t>RED LAKE, MUNICIPALITY OF</t>
  </si>
  <si>
    <t>CHIPPEWAS OF NAWASH FN</t>
  </si>
  <si>
    <t>WHITEFISH LAKE FN</t>
  </si>
  <si>
    <t>CURVE LAKE FN</t>
  </si>
  <si>
    <t>BATCHEWANA FNS OJIBWAYS</t>
  </si>
  <si>
    <t>MUSKOKA, DISTRICT MUNICIPALITY OF</t>
  </si>
  <si>
    <t>KILLALOE; HAGARTY &amp; RICHARDS, TOWNSHIP OF</t>
  </si>
  <si>
    <t>COCHRANE TEMISKAMING WMB</t>
  </si>
  <si>
    <t>THE NATION, MUNICIPALITY</t>
  </si>
  <si>
    <t>BRUDENELL; LYNDOCH &amp; RAGLAN, TOWNSHIP OF</t>
  </si>
  <si>
    <t>AKWESASNE, MOHAWK COUNCIL OF</t>
  </si>
  <si>
    <t>CHIPPEWAS OF KETTLE &amp; STONY POINT FNS</t>
  </si>
  <si>
    <t>MISSISSAUGAS OF THE NEW CREDIT FN</t>
  </si>
  <si>
    <t>CONMEE, TOWNSHIP OF</t>
  </si>
  <si>
    <t>HEAD, CLARA &amp; MARIA, TOWNSHIPS OF</t>
  </si>
  <si>
    <t>HILLIARD, TOWNSHIP OF</t>
  </si>
  <si>
    <t>HURON SHORES, MUNICIPALITY OF</t>
  </si>
  <si>
    <t>JOHNSON, TOWNSHIP OF</t>
  </si>
  <si>
    <t>MACDONALD; MEREDITH &amp; ABERDEEN ADDITIONAL, TOWNSHIP OF</t>
  </si>
  <si>
    <t>MARATHON, TOWN OF</t>
  </si>
  <si>
    <t>MCMURRICH/MONTEITH, TOWNSHIP OF</t>
  </si>
  <si>
    <t>NIPISSING, TOWNSHIP OF</t>
  </si>
  <si>
    <t>OCONNOR, TOWNSHIP OF</t>
  </si>
  <si>
    <t>OLIVER PAIPOONGE, MUNICIPALITY OF</t>
  </si>
  <si>
    <t>OXFORD, RESTRUCTURED COUNTY OF</t>
  </si>
  <si>
    <t>ST. CHARLES, MUNICIPALITY OF</t>
  </si>
  <si>
    <t>CHARLTON &amp; DACK, MUNICIPALITY OF</t>
  </si>
  <si>
    <t>SERPENT RIVER FNS</t>
  </si>
  <si>
    <t>SAGAMOK ANISHNAWBEK FN</t>
  </si>
  <si>
    <t>CHIPPEWAS OF RAMA FN</t>
  </si>
  <si>
    <t>WALPOLE ISLAND FN</t>
  </si>
  <si>
    <t>SIX NATIONS</t>
  </si>
  <si>
    <r>
      <t>Mixed Paper Reported and/or Calculated Marketed</t>
    </r>
    <r>
      <rPr>
        <b/>
        <vertAlign val="superscript"/>
        <sz val="10"/>
        <color indexed="8"/>
        <rFont val="Arial"/>
        <family val="2"/>
      </rPr>
      <t>4</t>
    </r>
  </si>
  <si>
    <r>
      <t>Polycoat Reported and/or Calculated Marketed</t>
    </r>
    <r>
      <rPr>
        <b/>
        <vertAlign val="superscript"/>
        <sz val="10"/>
        <color indexed="8"/>
        <rFont val="Arial"/>
        <family val="2"/>
      </rPr>
      <t>5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</si>
  <si>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Calculated Blue Box Marketed Tonnes is the summation of Reported Blue Box Marketed Tonnes and Reported Blue Box Collected Tonnes less a residual calculation of 9.85% for multi-stream collections and 14.22% for single-stream collections</t>
    </r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</si>
  <si>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Includes Newspaper, Household Fine Paper, Telephone Books, Magazines &amp; Catalogues and Printed Paper</t>
    </r>
  </si>
  <si>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Includes Old Corrugated Cardboard, Old Box Board and Paper Based Packaging</t>
    </r>
  </si>
  <si>
    <r>
      <rPr>
        <vertAlign val="super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 xml:space="preserve"> Includes Residential Mixed Papers and Mixed Fibres</t>
    </r>
  </si>
  <si>
    <r>
      <rPr>
        <vertAlign val="superscript"/>
        <sz val="10"/>
        <color theme="1"/>
        <rFont val="Arial"/>
        <family val="2"/>
      </rPr>
      <t>5</t>
    </r>
    <r>
      <rPr>
        <sz val="10"/>
        <color theme="1"/>
        <rFont val="Arial"/>
        <family val="2"/>
      </rPr>
      <t xml:space="preserve"> Includes Gable Top Cartons, Aseptic Containers and Paper Laminants</t>
    </r>
  </si>
  <si>
    <r>
      <rPr>
        <vertAlign val="superscript"/>
        <sz val="10"/>
        <color theme="1"/>
        <rFont val="Arial"/>
        <family val="2"/>
      </rPr>
      <t>6</t>
    </r>
    <r>
      <rPr>
        <sz val="10"/>
        <color theme="1"/>
        <rFont val="Arial"/>
        <family val="2"/>
      </rPr>
      <t xml:space="preserve"> May include PET, HDPE, Polystyrene, Plastic Film, Tubs &amp; Lids and Other Plastics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</si>
</sst>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vertAlign val="superscript"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u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vertAlign val="superscript"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/>
    <xf numFmtId="164" fontId="0" fillId="0" borderId="0" xfId="2" applyFont="1"/>
    <xf numFmtId="3" fontId="0" fillId="0" borderId="0" xfId="0" applyNumberFormat="1"/>
    <xf numFmtId="3" fontId="2" fillId="2" borderId="5" xfId="1" applyNumberFormat="1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3" fontId="9" fillId="0" borderId="5" xfId="0" applyNumberFormat="1" applyFont="1" applyBorder="1"/>
    <xf numFmtId="3" fontId="9" fillId="0" borderId="5" xfId="2" applyNumberFormat="1" applyFont="1" applyBorder="1" applyAlignment="1">
      <alignment horizont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/>
    <xf numFmtId="3" fontId="6" fillId="0" borderId="4" xfId="0" applyNumberFormat="1" applyFont="1" applyBorder="1"/>
    <xf numFmtId="3" fontId="6" fillId="0" borderId="1" xfId="2" applyNumberFormat="1" applyFont="1" applyFill="1" applyBorder="1"/>
    <xf numFmtId="3" fontId="6" fillId="0" borderId="4" xfId="2" applyNumberFormat="1" applyFont="1" applyBorder="1"/>
    <xf numFmtId="0" fontId="10" fillId="0" borderId="4" xfId="0" applyFont="1" applyFill="1" applyBorder="1" applyAlignment="1" applyProtection="1">
      <alignment horizontal="center" vertical="center" wrapText="1"/>
    </xf>
    <xf numFmtId="0" fontId="6" fillId="0" borderId="4" xfId="0" applyFont="1" applyBorder="1"/>
    <xf numFmtId="3" fontId="6" fillId="0" borderId="4" xfId="2" applyNumberFormat="1" applyFont="1" applyFill="1" applyBorder="1"/>
    <xf numFmtId="0" fontId="6" fillId="0" borderId="0" xfId="0" applyFont="1" applyAlignment="1">
      <alignment horizontal="center"/>
    </xf>
    <xf numFmtId="3" fontId="6" fillId="0" borderId="0" xfId="0" applyNumberFormat="1" applyFont="1"/>
    <xf numFmtId="0" fontId="6" fillId="0" borderId="9" xfId="0" applyFont="1" applyBorder="1" applyAlignment="1">
      <alignment horizontal="center"/>
    </xf>
    <xf numFmtId="0" fontId="10" fillId="0" borderId="10" xfId="0" applyFont="1" applyFill="1" applyBorder="1" applyAlignment="1" applyProtection="1">
      <alignment horizontal="center" vertical="center" wrapText="1"/>
    </xf>
    <xf numFmtId="0" fontId="6" fillId="0" borderId="10" xfId="0" applyFont="1" applyBorder="1"/>
    <xf numFmtId="3" fontId="6" fillId="0" borderId="10" xfId="0" applyNumberFormat="1" applyFont="1" applyBorder="1"/>
    <xf numFmtId="3" fontId="6" fillId="0" borderId="10" xfId="2" applyNumberFormat="1" applyFont="1" applyFill="1" applyBorder="1"/>
    <xf numFmtId="3" fontId="6" fillId="0" borderId="10" xfId="2" applyNumberFormat="1" applyFont="1" applyBorder="1"/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0" fillId="0" borderId="14" xfId="0" applyFont="1" applyFill="1" applyBorder="1" applyAlignment="1" applyProtection="1">
      <alignment horizontal="center" vertical="center" wrapText="1"/>
    </xf>
    <xf numFmtId="0" fontId="6" fillId="0" borderId="14" xfId="0" applyFont="1" applyBorder="1"/>
    <xf numFmtId="3" fontId="6" fillId="0" borderId="15" xfId="0" applyNumberFormat="1" applyFont="1" applyBorder="1"/>
    <xf numFmtId="3" fontId="6" fillId="0" borderId="14" xfId="2" applyNumberFormat="1" applyFont="1" applyFill="1" applyBorder="1"/>
    <xf numFmtId="3" fontId="6" fillId="0" borderId="15" xfId="2" applyNumberFormat="1" applyFont="1" applyBorder="1"/>
    <xf numFmtId="3" fontId="0" fillId="0" borderId="4" xfId="4" applyNumberFormat="1" applyFont="1" applyBorder="1"/>
    <xf numFmtId="3" fontId="3" fillId="0" borderId="6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3" fontId="3" fillId="3" borderId="6" xfId="0" applyNumberFormat="1" applyFont="1" applyFill="1" applyBorder="1" applyAlignment="1">
      <alignment horizontal="center" vertical="center"/>
    </xf>
    <xf numFmtId="3" fontId="3" fillId="3" borderId="7" xfId="0" applyNumberFormat="1" applyFont="1" applyFill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/>
    </xf>
    <xf numFmtId="3" fontId="2" fillId="2" borderId="2" xfId="1" applyNumberFormat="1" applyFont="1" applyFill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3" fontId="3" fillId="3" borderId="5" xfId="0" applyNumberFormat="1" applyFont="1" applyFill="1" applyBorder="1" applyAlignment="1">
      <alignment horizontal="center" vertical="center"/>
    </xf>
  </cellXfs>
  <cellStyles count="5">
    <cellStyle name="Comma" xfId="2" builtinId="3"/>
    <cellStyle name="Comma 2" xfId="4"/>
    <cellStyle name="Normal" xfId="0" builtinId="0"/>
    <cellStyle name="Normal 4" xfId="3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8"/>
  <sheetViews>
    <sheetView tabSelected="1" workbookViewId="0">
      <pane ySplit="4" topLeftCell="A169" activePane="bottomLeft" state="frozen"/>
      <selection pane="bottomLeft" activeCell="G184" sqref="G184"/>
    </sheetView>
  </sheetViews>
  <sheetFormatPr defaultRowHeight="15" x14ac:dyDescent="0.25"/>
  <cols>
    <col min="1" max="1" width="8.42578125" customWidth="1"/>
    <col min="2" max="2" width="8.85546875" style="1" customWidth="1"/>
    <col min="3" max="3" width="63.42578125" customWidth="1"/>
    <col min="4" max="4" width="12.28515625" style="4" customWidth="1"/>
    <col min="5" max="5" width="18.140625" style="4" customWidth="1"/>
    <col min="6" max="6" width="16.7109375" style="4" customWidth="1"/>
    <col min="7" max="8" width="16" style="4" customWidth="1"/>
    <col min="9" max="9" width="16.28515625" style="4" customWidth="1"/>
    <col min="10" max="10" width="13.28515625" style="4" customWidth="1"/>
    <col min="11" max="12" width="12.140625" style="4" customWidth="1"/>
    <col min="13" max="13" width="14.140625" style="4" customWidth="1"/>
    <col min="14" max="14" width="12.140625" style="4" customWidth="1"/>
    <col min="15" max="15" width="14.42578125" style="4" customWidth="1"/>
    <col min="16" max="16" width="15.5703125" style="4" customWidth="1"/>
    <col min="17" max="17" width="15.85546875" style="4" customWidth="1"/>
    <col min="18" max="18" width="15.42578125" style="4" customWidth="1"/>
    <col min="19" max="19" width="15.5703125" style="4" customWidth="1"/>
    <col min="20" max="20" width="11.140625" customWidth="1"/>
  </cols>
  <sheetData>
    <row r="1" spans="1:37" ht="15.75" thickBot="1" x14ac:dyDescent="0.3"/>
    <row r="2" spans="1:37" ht="15.75" thickBot="1" x14ac:dyDescent="0.3">
      <c r="A2" s="45" t="s">
        <v>212</v>
      </c>
      <c r="B2" s="45" t="s">
        <v>18</v>
      </c>
      <c r="C2" s="45" t="s">
        <v>6</v>
      </c>
      <c r="D2" s="47" t="s">
        <v>0</v>
      </c>
      <c r="E2" s="49" t="s">
        <v>1</v>
      </c>
      <c r="F2" s="51" t="s">
        <v>2</v>
      </c>
      <c r="G2" s="44"/>
      <c r="H2" s="44"/>
      <c r="I2" s="44"/>
      <c r="J2" s="38" t="s">
        <v>5</v>
      </c>
      <c r="K2" s="39"/>
      <c r="L2" s="39"/>
      <c r="M2" s="39"/>
      <c r="N2" s="39"/>
      <c r="O2" s="40"/>
      <c r="P2" s="41" t="s">
        <v>3</v>
      </c>
      <c r="Q2" s="42"/>
      <c r="R2" s="43" t="s">
        <v>4</v>
      </c>
      <c r="S2" s="44"/>
    </row>
    <row r="3" spans="1:37" ht="66" thickBot="1" x14ac:dyDescent="0.3">
      <c r="A3" s="46"/>
      <c r="B3" s="46"/>
      <c r="C3" s="46"/>
      <c r="D3" s="48"/>
      <c r="E3" s="50"/>
      <c r="F3" s="5" t="s">
        <v>7</v>
      </c>
      <c r="G3" s="5" t="s">
        <v>8</v>
      </c>
      <c r="H3" s="5" t="s">
        <v>254</v>
      </c>
      <c r="I3" s="5" t="s">
        <v>255</v>
      </c>
      <c r="J3" s="5" t="s">
        <v>13</v>
      </c>
      <c r="K3" s="5" t="s">
        <v>14</v>
      </c>
      <c r="L3" s="5" t="s">
        <v>15</v>
      </c>
      <c r="M3" s="5" t="s">
        <v>16</v>
      </c>
      <c r="N3" s="5" t="s">
        <v>17</v>
      </c>
      <c r="O3" s="5" t="s">
        <v>213</v>
      </c>
      <c r="P3" s="5" t="s">
        <v>10</v>
      </c>
      <c r="Q3" s="5" t="s">
        <v>9</v>
      </c>
      <c r="R3" s="5" t="s">
        <v>11</v>
      </c>
      <c r="S3" s="5" t="s">
        <v>12</v>
      </c>
    </row>
    <row r="4" spans="1:37" ht="15.75" thickBot="1" x14ac:dyDescent="0.3">
      <c r="A4" s="9"/>
      <c r="B4" s="10"/>
      <c r="C4" s="9"/>
      <c r="D4" s="11">
        <f t="shared" ref="D4:S4" si="0">SUM(D5:D235)</f>
        <v>5013181</v>
      </c>
      <c r="E4" s="12">
        <f t="shared" si="0"/>
        <v>904850.32601900003</v>
      </c>
      <c r="F4" s="12">
        <f t="shared" si="0"/>
        <v>508269.33112862351</v>
      </c>
      <c r="G4" s="12">
        <f t="shared" si="0"/>
        <v>167689.46391232149</v>
      </c>
      <c r="H4" s="12">
        <f t="shared" si="0"/>
        <v>27766.721307217616</v>
      </c>
      <c r="I4" s="12">
        <f t="shared" si="0"/>
        <v>4956.410632876682</v>
      </c>
      <c r="J4" s="12">
        <f t="shared" si="0"/>
        <v>29087.89554049389</v>
      </c>
      <c r="K4" s="12">
        <f t="shared" si="0"/>
        <v>15405.191478900118</v>
      </c>
      <c r="L4" s="12">
        <f t="shared" si="0"/>
        <v>4391.344618598926</v>
      </c>
      <c r="M4" s="12">
        <f t="shared" si="0"/>
        <v>3734.1966725752181</v>
      </c>
      <c r="N4" s="12">
        <f t="shared" si="0"/>
        <v>180.41196782173375</v>
      </c>
      <c r="O4" s="12">
        <f t="shared" si="0"/>
        <v>13920.823615260504</v>
      </c>
      <c r="P4" s="12">
        <f t="shared" si="0"/>
        <v>30799.677851585038</v>
      </c>
      <c r="Q4" s="12">
        <f t="shared" si="0"/>
        <v>10313.963803800898</v>
      </c>
      <c r="R4" s="12">
        <f t="shared" si="0"/>
        <v>71465.703728177294</v>
      </c>
      <c r="S4" s="12">
        <f t="shared" si="0"/>
        <v>16869.189760747158</v>
      </c>
      <c r="T4" s="4"/>
    </row>
    <row r="5" spans="1:37" x14ac:dyDescent="0.25">
      <c r="A5" s="23">
        <v>9</v>
      </c>
      <c r="B5" s="24">
        <v>521</v>
      </c>
      <c r="C5" s="25" t="s">
        <v>125</v>
      </c>
      <c r="D5" s="26">
        <v>2694</v>
      </c>
      <c r="E5" s="27">
        <f t="shared" ref="E5:E68" si="1">+SUM(F5:S5)</f>
        <v>121.77462</v>
      </c>
      <c r="F5" s="28">
        <v>44.119707810679266</v>
      </c>
      <c r="G5" s="28">
        <v>15.805714759123935</v>
      </c>
      <c r="H5" s="28">
        <v>0</v>
      </c>
      <c r="I5" s="28">
        <v>0.60128743019679565</v>
      </c>
      <c r="J5" s="28">
        <v>11.206089732284372</v>
      </c>
      <c r="K5" s="28">
        <v>5.9151662082178884</v>
      </c>
      <c r="L5" s="28">
        <v>1.6861545234379904</v>
      </c>
      <c r="M5" s="28">
        <v>1.4338279405816012</v>
      </c>
      <c r="N5" s="28">
        <v>6.9273191253667224E-2</v>
      </c>
      <c r="O5" s="28">
        <v>0.42537422946115655</v>
      </c>
      <c r="P5" s="28">
        <v>9.4689230879682977</v>
      </c>
      <c r="Q5" s="28">
        <v>3.1711691160730453</v>
      </c>
      <c r="R5" s="37">
        <v>23.412422855406458</v>
      </c>
      <c r="S5" s="37">
        <v>4.459509115315516</v>
      </c>
      <c r="T5" s="3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x14ac:dyDescent="0.25">
      <c r="A6" s="29">
        <v>9</v>
      </c>
      <c r="B6" s="13">
        <v>522</v>
      </c>
      <c r="C6" s="14" t="s">
        <v>126</v>
      </c>
      <c r="D6" s="15">
        <v>1369</v>
      </c>
      <c r="E6" s="16">
        <f t="shared" si="1"/>
        <v>118.72754999999998</v>
      </c>
      <c r="F6" s="17">
        <v>58.777799999999999</v>
      </c>
      <c r="G6" s="17">
        <v>21.90645</v>
      </c>
      <c r="H6" s="17">
        <v>0</v>
      </c>
      <c r="I6" s="17">
        <v>0</v>
      </c>
      <c r="J6" s="17">
        <v>12.879789376964998</v>
      </c>
      <c r="K6" s="17">
        <v>0</v>
      </c>
      <c r="L6" s="17">
        <v>0</v>
      </c>
      <c r="M6" s="17">
        <v>0</v>
      </c>
      <c r="N6" s="17">
        <v>0</v>
      </c>
      <c r="O6" s="17">
        <v>0.43536562303499965</v>
      </c>
      <c r="P6" s="17">
        <v>0</v>
      </c>
      <c r="Q6" s="17">
        <v>24.728144999999998</v>
      </c>
      <c r="R6" s="37">
        <v>0</v>
      </c>
      <c r="S6" s="37">
        <v>0</v>
      </c>
      <c r="T6" s="3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x14ac:dyDescent="0.25">
      <c r="A7" s="29">
        <v>7</v>
      </c>
      <c r="B7" s="13">
        <v>693</v>
      </c>
      <c r="C7" s="14" t="s">
        <v>232</v>
      </c>
      <c r="D7" s="15">
        <v>1500</v>
      </c>
      <c r="E7" s="16">
        <f t="shared" si="1"/>
        <v>56.974799999999995</v>
      </c>
      <c r="F7" s="17">
        <v>0</v>
      </c>
      <c r="G7" s="17">
        <v>39.665999999999997</v>
      </c>
      <c r="H7" s="17">
        <v>0</v>
      </c>
      <c r="I7" s="17">
        <v>0</v>
      </c>
      <c r="J7" s="17">
        <v>2.9689375210644502</v>
      </c>
      <c r="K7" s="17">
        <v>1.5671620804816309</v>
      </c>
      <c r="L7" s="17">
        <v>0.4467291937280517</v>
      </c>
      <c r="M7" s="17">
        <v>0.37987787651558469</v>
      </c>
      <c r="N7" s="17">
        <v>1.8353215227642185E-2</v>
      </c>
      <c r="O7" s="17">
        <v>0.1126985005931825</v>
      </c>
      <c r="P7" s="17">
        <v>2.5086931937507999</v>
      </c>
      <c r="Q7" s="17">
        <v>1.9219684440582103</v>
      </c>
      <c r="R7" s="37">
        <v>6.2028791786475752</v>
      </c>
      <c r="S7" s="37">
        <v>1.1815007959328714</v>
      </c>
      <c r="T7" s="3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x14ac:dyDescent="0.25">
      <c r="A8" s="29">
        <v>7</v>
      </c>
      <c r="B8" s="13">
        <v>600</v>
      </c>
      <c r="C8" s="14" t="s">
        <v>218</v>
      </c>
      <c r="D8" s="15">
        <v>4128</v>
      </c>
      <c r="E8" s="16">
        <f t="shared" si="1"/>
        <v>601.07999999999993</v>
      </c>
      <c r="F8" s="17">
        <v>246.28</v>
      </c>
      <c r="G8" s="17">
        <v>17.13</v>
      </c>
      <c r="H8" s="17">
        <v>229.34</v>
      </c>
      <c r="I8" s="17">
        <v>0</v>
      </c>
      <c r="J8" s="17">
        <v>8.4058630700000005</v>
      </c>
      <c r="K8" s="17">
        <v>7.88</v>
      </c>
      <c r="L8" s="17">
        <v>0</v>
      </c>
      <c r="M8" s="17">
        <v>0</v>
      </c>
      <c r="N8" s="17">
        <v>0</v>
      </c>
      <c r="O8" s="17">
        <v>0.28413692999999979</v>
      </c>
      <c r="P8" s="17">
        <v>24.07</v>
      </c>
      <c r="Q8" s="17">
        <v>5.75</v>
      </c>
      <c r="R8" s="37">
        <v>19.559999999999999</v>
      </c>
      <c r="S8" s="37">
        <v>42.38</v>
      </c>
      <c r="T8" s="3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x14ac:dyDescent="0.25">
      <c r="A9" s="29">
        <v>9</v>
      </c>
      <c r="B9" s="13">
        <v>173</v>
      </c>
      <c r="C9" s="14" t="s">
        <v>51</v>
      </c>
      <c r="D9" s="15">
        <v>4524</v>
      </c>
      <c r="E9" s="16">
        <f t="shared" si="1"/>
        <v>358.34</v>
      </c>
      <c r="F9" s="17">
        <v>190.2506139617912</v>
      </c>
      <c r="G9" s="17">
        <v>68.156546954746872</v>
      </c>
      <c r="H9" s="17">
        <v>0</v>
      </c>
      <c r="I9" s="17">
        <v>2.5928390834618904</v>
      </c>
      <c r="J9" s="17">
        <v>12.25572901</v>
      </c>
      <c r="K9" s="17">
        <v>12.67</v>
      </c>
      <c r="L9" s="17">
        <v>13.69</v>
      </c>
      <c r="M9" s="17">
        <v>0</v>
      </c>
      <c r="N9" s="17">
        <v>0</v>
      </c>
      <c r="O9" s="17">
        <v>11.58427099</v>
      </c>
      <c r="P9" s="17">
        <v>5.58</v>
      </c>
      <c r="Q9" s="17">
        <v>7.62</v>
      </c>
      <c r="R9" s="37">
        <v>15.2</v>
      </c>
      <c r="S9" s="37">
        <v>18.739999999999998</v>
      </c>
      <c r="T9" s="3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x14ac:dyDescent="0.25">
      <c r="A10" s="29">
        <v>7</v>
      </c>
      <c r="B10" s="13">
        <v>975</v>
      </c>
      <c r="C10" s="14" t="s">
        <v>209</v>
      </c>
      <c r="D10" s="15">
        <v>193</v>
      </c>
      <c r="E10" s="16">
        <f t="shared" si="1"/>
        <v>28.162859999999991</v>
      </c>
      <c r="F10" s="17">
        <v>12.248903091913338</v>
      </c>
      <c r="G10" s="17">
        <v>4.3881221791788816</v>
      </c>
      <c r="H10" s="17">
        <v>0</v>
      </c>
      <c r="I10" s="17">
        <v>0.16693472890777883</v>
      </c>
      <c r="J10" s="17">
        <v>2.0782562647451144</v>
      </c>
      <c r="K10" s="17">
        <v>1.0970134563371414</v>
      </c>
      <c r="L10" s="17">
        <v>0.31271043560963613</v>
      </c>
      <c r="M10" s="17">
        <v>0.26591451356090923</v>
      </c>
      <c r="N10" s="17">
        <v>1.2847250659349527E-2</v>
      </c>
      <c r="O10" s="17">
        <v>7.888895041522774E-2</v>
      </c>
      <c r="P10" s="17">
        <v>1.7560852356255598</v>
      </c>
      <c r="Q10" s="17">
        <v>0.58811791084074727</v>
      </c>
      <c r="R10" s="37">
        <v>4.3420154250533018</v>
      </c>
      <c r="S10" s="37">
        <v>0.8270505571530099</v>
      </c>
      <c r="T10" s="3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x14ac:dyDescent="0.25">
      <c r="A11" s="29">
        <v>7</v>
      </c>
      <c r="B11" s="13">
        <v>194</v>
      </c>
      <c r="C11" s="14" t="s">
        <v>59</v>
      </c>
      <c r="D11" s="15">
        <v>1373</v>
      </c>
      <c r="E11" s="16">
        <f t="shared" si="1"/>
        <v>256.52999999999997</v>
      </c>
      <c r="F11" s="17">
        <v>183.32</v>
      </c>
      <c r="G11" s="17">
        <v>0</v>
      </c>
      <c r="H11" s="17">
        <v>0</v>
      </c>
      <c r="I11" s="17">
        <v>0</v>
      </c>
      <c r="J11" s="17">
        <v>16.124941010000001</v>
      </c>
      <c r="K11" s="17">
        <v>7.44</v>
      </c>
      <c r="L11" s="17">
        <v>3.27</v>
      </c>
      <c r="M11" s="17">
        <v>8.6300000000000008</v>
      </c>
      <c r="N11" s="17">
        <v>0</v>
      </c>
      <c r="O11" s="17">
        <v>0.54505898999999969</v>
      </c>
      <c r="P11" s="17">
        <v>14.28</v>
      </c>
      <c r="Q11" s="17">
        <v>4.17</v>
      </c>
      <c r="R11" s="37">
        <v>15.75</v>
      </c>
      <c r="S11" s="37">
        <v>3</v>
      </c>
      <c r="T11" s="3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x14ac:dyDescent="0.25">
      <c r="A12" s="29">
        <v>8</v>
      </c>
      <c r="B12" s="13">
        <v>188</v>
      </c>
      <c r="C12" s="14" t="s">
        <v>56</v>
      </c>
      <c r="D12" s="15">
        <v>2183</v>
      </c>
      <c r="E12" s="16">
        <f t="shared" si="1"/>
        <v>257.72000000000003</v>
      </c>
      <c r="F12" s="17">
        <v>77.55</v>
      </c>
      <c r="G12" s="17">
        <v>92.45</v>
      </c>
      <c r="H12" s="17">
        <v>0</v>
      </c>
      <c r="I12" s="17">
        <v>0</v>
      </c>
      <c r="J12" s="17">
        <v>17.237339460000001</v>
      </c>
      <c r="K12" s="17">
        <v>9.0498393118397722</v>
      </c>
      <c r="L12" s="17">
        <v>2.5797123791459637</v>
      </c>
      <c r="M12" s="17">
        <v>2.1936682768207447</v>
      </c>
      <c r="N12" s="17">
        <v>0.10598370821652826</v>
      </c>
      <c r="O12" s="17">
        <v>1.2334568639769918</v>
      </c>
      <c r="P12" s="17">
        <v>14</v>
      </c>
      <c r="Q12" s="17">
        <v>7.13</v>
      </c>
      <c r="R12" s="37">
        <v>34.19</v>
      </c>
      <c r="S12" s="37">
        <v>0</v>
      </c>
      <c r="T12" s="3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x14ac:dyDescent="0.25">
      <c r="A13" s="29">
        <v>5</v>
      </c>
      <c r="B13" s="13">
        <v>524</v>
      </c>
      <c r="C13" s="14" t="s">
        <v>128</v>
      </c>
      <c r="D13" s="15">
        <v>3420</v>
      </c>
      <c r="E13" s="16">
        <f t="shared" si="1"/>
        <v>515.84731500000009</v>
      </c>
      <c r="F13" s="17">
        <v>0</v>
      </c>
      <c r="G13" s="17">
        <v>11.530184999999999</v>
      </c>
      <c r="H13" s="17">
        <v>374.05038000000002</v>
      </c>
      <c r="I13" s="17">
        <v>0</v>
      </c>
      <c r="J13" s="17">
        <v>23.833970655211836</v>
      </c>
      <c r="K13" s="17">
        <v>12.580828923866427</v>
      </c>
      <c r="L13" s="17">
        <v>3.5862426940946373</v>
      </c>
      <c r="M13" s="17">
        <v>3.0495751753612215</v>
      </c>
      <c r="N13" s="17">
        <v>0.14733553335523863</v>
      </c>
      <c r="O13" s="17">
        <v>0.9047185186508262</v>
      </c>
      <c r="P13" s="17">
        <v>20.139231472055034</v>
      </c>
      <c r="Q13" s="17">
        <v>6.7446855648006343</v>
      </c>
      <c r="R13" s="37">
        <v>49.79533562858748</v>
      </c>
      <c r="S13" s="37">
        <v>9.4848258340166627</v>
      </c>
      <c r="T13" s="3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x14ac:dyDescent="0.25">
      <c r="A14" s="29">
        <v>7</v>
      </c>
      <c r="B14" s="13">
        <v>59</v>
      </c>
      <c r="C14" s="14" t="s">
        <v>35</v>
      </c>
      <c r="D14" s="15">
        <v>3072</v>
      </c>
      <c r="E14" s="16">
        <f t="shared" si="1"/>
        <v>267.170388</v>
      </c>
      <c r="F14" s="17">
        <v>153.94433701295691</v>
      </c>
      <c r="G14" s="17">
        <v>55.149963595640145</v>
      </c>
      <c r="H14" s="17">
        <v>0</v>
      </c>
      <c r="I14" s="17">
        <v>2.0980373485942443</v>
      </c>
      <c r="J14" s="17">
        <v>10.241901345172758</v>
      </c>
      <c r="K14" s="17">
        <v>5.4062166368640545</v>
      </c>
      <c r="L14" s="17">
        <v>1.5410753165768463</v>
      </c>
      <c r="M14" s="17">
        <v>1.3104592827845765</v>
      </c>
      <c r="N14" s="17">
        <v>6.3312824333480858E-2</v>
      </c>
      <c r="O14" s="17">
        <v>0.38877440721973761</v>
      </c>
      <c r="P14" s="17">
        <v>8.6542030653747446</v>
      </c>
      <c r="Q14" s="17">
        <v>2.8983170768397892</v>
      </c>
      <c r="R14" s="37">
        <v>21.397983673619915</v>
      </c>
      <c r="S14" s="37">
        <v>4.0758064140228409</v>
      </c>
      <c r="T14" s="3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x14ac:dyDescent="0.25">
      <c r="A15" s="30">
        <v>8</v>
      </c>
      <c r="B15" s="18">
        <v>709</v>
      </c>
      <c r="C15" s="19" t="s">
        <v>219</v>
      </c>
      <c r="D15" s="15">
        <v>707</v>
      </c>
      <c r="E15" s="20">
        <f t="shared" si="1"/>
        <v>64.755322000000007</v>
      </c>
      <c r="F15" s="17">
        <v>37.312200607166616</v>
      </c>
      <c r="G15" s="17">
        <v>13.366951620865839</v>
      </c>
      <c r="H15" s="17">
        <v>0</v>
      </c>
      <c r="I15" s="17">
        <v>0.50851101086938766</v>
      </c>
      <c r="J15" s="17">
        <v>2.4823769747225692</v>
      </c>
      <c r="K15" s="17">
        <v>1.3103297178349305</v>
      </c>
      <c r="L15" s="17">
        <v>0.3735175484761642</v>
      </c>
      <c r="M15" s="17">
        <v>0.31762207428693146</v>
      </c>
      <c r="N15" s="17">
        <v>1.5345421912715819E-2</v>
      </c>
      <c r="O15" s="17">
        <v>9.4229050282598037E-2</v>
      </c>
      <c r="P15" s="17">
        <v>2.0975592031244443</v>
      </c>
      <c r="Q15" s="17">
        <v>0.70247850809296752</v>
      </c>
      <c r="R15" s="37">
        <v>5.1863282203864607</v>
      </c>
      <c r="S15" s="37">
        <v>0.98787204197837353</v>
      </c>
      <c r="T15" s="3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x14ac:dyDescent="0.25">
      <c r="A16" s="29">
        <v>7</v>
      </c>
      <c r="B16" s="13">
        <v>282</v>
      </c>
      <c r="C16" s="14" t="s">
        <v>85</v>
      </c>
      <c r="D16" s="15">
        <v>1410</v>
      </c>
      <c r="E16" s="16">
        <f t="shared" si="1"/>
        <v>202.017135</v>
      </c>
      <c r="F16" s="17">
        <v>95.480988157457517</v>
      </c>
      <c r="G16" s="17">
        <v>34.205694883835385</v>
      </c>
      <c r="H16" s="17">
        <v>0</v>
      </c>
      <c r="I16" s="17">
        <v>1.3012669587070957</v>
      </c>
      <c r="J16" s="17">
        <v>11.413915358758885</v>
      </c>
      <c r="K16" s="17">
        <v>6.0248675538516032</v>
      </c>
      <c r="L16" s="17">
        <v>1.7174255669989542</v>
      </c>
      <c r="M16" s="17">
        <v>1.4604193919376922</v>
      </c>
      <c r="N16" s="17">
        <v>7.0557916319602176E-2</v>
      </c>
      <c r="O16" s="17">
        <v>0.4332631245026794</v>
      </c>
      <c r="P16" s="17">
        <v>9.6445316115308533</v>
      </c>
      <c r="Q16" s="17">
        <v>3.2299809071571204</v>
      </c>
      <c r="R16" s="37">
        <v>32.492009397911787</v>
      </c>
      <c r="S16" s="37">
        <v>4.5422141710308175</v>
      </c>
      <c r="T16" s="3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x14ac:dyDescent="0.25">
      <c r="A17" s="29">
        <v>6</v>
      </c>
      <c r="B17" s="13">
        <v>710</v>
      </c>
      <c r="C17" s="14" t="s">
        <v>164</v>
      </c>
      <c r="D17" s="15">
        <v>1654</v>
      </c>
      <c r="E17" s="16">
        <f t="shared" si="1"/>
        <v>147.50728799999999</v>
      </c>
      <c r="F17" s="17">
        <v>87.393424748728179</v>
      </c>
      <c r="G17" s="17">
        <v>31.308356558676252</v>
      </c>
      <c r="H17" s="17">
        <v>0</v>
      </c>
      <c r="I17" s="17">
        <v>1.1910452355838204</v>
      </c>
      <c r="J17" s="17">
        <v>3.2883520661313677</v>
      </c>
      <c r="K17" s="17">
        <v>1.7357659528877076</v>
      </c>
      <c r="L17" s="17">
        <v>0.4947907649704123</v>
      </c>
      <c r="M17" s="17">
        <v>0.42074721723000597</v>
      </c>
      <c r="N17" s="17">
        <v>2.0327754553869152E-2</v>
      </c>
      <c r="O17" s="17">
        <v>0.12482322199310909</v>
      </c>
      <c r="P17" s="17">
        <v>2.7785921355470191</v>
      </c>
      <c r="Q17" s="17">
        <v>10.572230362820198</v>
      </c>
      <c r="R17" s="37">
        <v>6.8702188639375565</v>
      </c>
      <c r="S17" s="37">
        <v>1.3086131169404871</v>
      </c>
      <c r="T17" s="3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x14ac:dyDescent="0.25">
      <c r="A18" s="29">
        <v>9</v>
      </c>
      <c r="B18" s="13">
        <v>279</v>
      </c>
      <c r="C18" s="14" t="s">
        <v>83</v>
      </c>
      <c r="D18" s="15">
        <v>2857</v>
      </c>
      <c r="E18" s="16">
        <f t="shared" si="1"/>
        <v>518.65098</v>
      </c>
      <c r="F18" s="17">
        <v>261.97144348831392</v>
      </c>
      <c r="G18" s="17">
        <v>93.850256864348353</v>
      </c>
      <c r="H18" s="17">
        <v>0</v>
      </c>
      <c r="I18" s="17">
        <v>3.5702896473377206</v>
      </c>
      <c r="J18" s="17">
        <v>55.792853431574706</v>
      </c>
      <c r="K18" s="17">
        <v>29.450415725988343</v>
      </c>
      <c r="L18" s="17">
        <v>8.395022209944873</v>
      </c>
      <c r="M18" s="17">
        <v>7.1387392075307199</v>
      </c>
      <c r="N18" s="17">
        <v>0.34489720310007044</v>
      </c>
      <c r="O18" s="17">
        <v>2.1178522218612801</v>
      </c>
      <c r="P18" s="17">
        <v>28.593474530184263</v>
      </c>
      <c r="Q18" s="17">
        <v>9.5760354698157357</v>
      </c>
      <c r="R18" s="37">
        <v>14.993747999999998</v>
      </c>
      <c r="S18" s="37">
        <v>2.8559519999999998</v>
      </c>
      <c r="T18" s="3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x14ac:dyDescent="0.25">
      <c r="A19" s="29">
        <v>5</v>
      </c>
      <c r="B19" s="13">
        <v>427</v>
      </c>
      <c r="C19" s="14" t="s">
        <v>113</v>
      </c>
      <c r="D19" s="15">
        <v>2868</v>
      </c>
      <c r="E19" s="16">
        <f t="shared" si="1"/>
        <v>283.15213499999993</v>
      </c>
      <c r="F19" s="17">
        <v>141.28307999999998</v>
      </c>
      <c r="G19" s="17">
        <v>76.077584999999999</v>
      </c>
      <c r="H19" s="17">
        <v>0</v>
      </c>
      <c r="I19" s="17">
        <v>0</v>
      </c>
      <c r="J19" s="17">
        <v>13.403003569665</v>
      </c>
      <c r="K19" s="17">
        <v>10.38528</v>
      </c>
      <c r="L19" s="17">
        <v>0</v>
      </c>
      <c r="M19" s="17">
        <v>0</v>
      </c>
      <c r="N19" s="17">
        <v>0</v>
      </c>
      <c r="O19" s="17">
        <v>0.45305143033499967</v>
      </c>
      <c r="P19" s="17">
        <v>14.541194999999998</v>
      </c>
      <c r="Q19" s="17">
        <v>6.2293649999999996</v>
      </c>
      <c r="R19" s="37">
        <v>17.454843</v>
      </c>
      <c r="S19" s="37">
        <v>3.3247320000000005</v>
      </c>
      <c r="T19" s="3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x14ac:dyDescent="0.25">
      <c r="A20" s="29">
        <v>6</v>
      </c>
      <c r="B20" s="13">
        <v>618</v>
      </c>
      <c r="C20" s="14" t="s">
        <v>153</v>
      </c>
      <c r="D20" s="15">
        <v>353</v>
      </c>
      <c r="E20" s="16">
        <f t="shared" si="1"/>
        <v>23.069385000000004</v>
      </c>
      <c r="F20" s="17">
        <v>4.1646833162313781</v>
      </c>
      <c r="G20" s="17">
        <v>12.375173109130145</v>
      </c>
      <c r="H20" s="17">
        <v>0</v>
      </c>
      <c r="I20" s="17">
        <v>5.6758574638476965E-2</v>
      </c>
      <c r="J20" s="17">
        <v>1.8756766129196876</v>
      </c>
      <c r="K20" s="17">
        <v>0.99008121328200416</v>
      </c>
      <c r="L20" s="17">
        <v>0.28222874177687529</v>
      </c>
      <c r="M20" s="17">
        <v>0.2399942887617296</v>
      </c>
      <c r="N20" s="17">
        <v>1.1594954871946136E-2</v>
      </c>
      <c r="O20" s="17">
        <v>7.1199188387756976E-2</v>
      </c>
      <c r="P20" s="17">
        <v>1.7288449408897428</v>
      </c>
      <c r="Q20" s="17">
        <v>0.57899505911025706</v>
      </c>
      <c r="R20" s="37">
        <v>0.5830902</v>
      </c>
      <c r="S20" s="37">
        <v>0.11106479999999999</v>
      </c>
      <c r="T20" s="3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 x14ac:dyDescent="0.25">
      <c r="A21" s="29">
        <v>7</v>
      </c>
      <c r="B21" s="13">
        <v>711</v>
      </c>
      <c r="C21" s="14" t="s">
        <v>165</v>
      </c>
      <c r="D21" s="15">
        <v>1896</v>
      </c>
      <c r="E21" s="16">
        <f t="shared" si="1"/>
        <v>365.76999999999992</v>
      </c>
      <c r="F21" s="17">
        <v>178.89800811080454</v>
      </c>
      <c r="G21" s="17">
        <v>44.903872307219565</v>
      </c>
      <c r="H21" s="17">
        <v>0</v>
      </c>
      <c r="I21" s="17">
        <v>2.4381195819758772</v>
      </c>
      <c r="J21" s="17">
        <v>25.528800906767898</v>
      </c>
      <c r="K21" s="17">
        <v>13.475449873026559</v>
      </c>
      <c r="L21" s="17">
        <v>3.8412599002203152</v>
      </c>
      <c r="M21" s="17">
        <v>3.2664300308263714</v>
      </c>
      <c r="N21" s="17">
        <v>0.15781254210346424</v>
      </c>
      <c r="O21" s="17">
        <v>0.9690529233848989</v>
      </c>
      <c r="P21" s="17">
        <v>21.571329347633519</v>
      </c>
      <c r="Q21" s="17">
        <v>7.2242991926691378</v>
      </c>
      <c r="R21" s="37">
        <v>53.33627483802897</v>
      </c>
      <c r="S21" s="37">
        <v>10.159290445338852</v>
      </c>
      <c r="T21" s="3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37" x14ac:dyDescent="0.25">
      <c r="A22" s="29">
        <v>3</v>
      </c>
      <c r="B22" s="13">
        <v>14</v>
      </c>
      <c r="C22" s="14" t="s">
        <v>23</v>
      </c>
      <c r="D22" s="15">
        <v>55107</v>
      </c>
      <c r="E22" s="16">
        <f t="shared" si="1"/>
        <v>11690.471699999998</v>
      </c>
      <c r="F22" s="17">
        <v>8098.5441149999997</v>
      </c>
      <c r="G22" s="17">
        <v>197.89727999999999</v>
      </c>
      <c r="H22" s="17">
        <v>78.151034999999993</v>
      </c>
      <c r="I22" s="17">
        <v>89.077214999999995</v>
      </c>
      <c r="J22" s="17">
        <v>632.50491731848501</v>
      </c>
      <c r="K22" s="17">
        <v>348.24945000000002</v>
      </c>
      <c r="L22" s="17">
        <v>0</v>
      </c>
      <c r="M22" s="17">
        <v>0</v>
      </c>
      <c r="N22" s="17">
        <v>0</v>
      </c>
      <c r="O22" s="17">
        <v>383.96337768151494</v>
      </c>
      <c r="P22" s="17">
        <v>456.38437499999998</v>
      </c>
      <c r="Q22" s="17">
        <v>235.012035</v>
      </c>
      <c r="R22" s="37">
        <v>983.37783599999989</v>
      </c>
      <c r="S22" s="37">
        <v>187.31006399999998</v>
      </c>
      <c r="T22" s="3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1:37" x14ac:dyDescent="0.25">
      <c r="A23" s="29">
        <v>6</v>
      </c>
      <c r="B23" s="13">
        <v>986</v>
      </c>
      <c r="C23" s="14" t="s">
        <v>226</v>
      </c>
      <c r="D23" s="15">
        <v>244</v>
      </c>
      <c r="E23" s="16">
        <f t="shared" si="1"/>
        <v>6.6565279999999998</v>
      </c>
      <c r="F23" s="17">
        <v>0</v>
      </c>
      <c r="G23" s="17">
        <v>0</v>
      </c>
      <c r="H23" s="17">
        <v>0</v>
      </c>
      <c r="I23" s="17">
        <v>0</v>
      </c>
      <c r="J23" s="17">
        <v>2.2349502390020901</v>
      </c>
      <c r="K23" s="17">
        <v>1.1797248145092916</v>
      </c>
      <c r="L23" s="17">
        <v>0.33628781717634754</v>
      </c>
      <c r="M23" s="17">
        <v>0.28596363004827346</v>
      </c>
      <c r="N23" s="17">
        <v>1.381589288034912E-2</v>
      </c>
      <c r="O23" s="17">
        <v>8.4836928715699533E-2</v>
      </c>
      <c r="P23" s="17">
        <v>1.888488529373318</v>
      </c>
      <c r="Q23" s="17">
        <v>0.63246014829462949</v>
      </c>
      <c r="R23" s="37">
        <v>0</v>
      </c>
      <c r="S23" s="37">
        <v>0</v>
      </c>
      <c r="T23" s="3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7" x14ac:dyDescent="0.25">
      <c r="A24" s="29">
        <v>7</v>
      </c>
      <c r="B24" s="13">
        <v>358</v>
      </c>
      <c r="C24" s="14" t="s">
        <v>100</v>
      </c>
      <c r="D24" s="15">
        <v>2627</v>
      </c>
      <c r="E24" s="16">
        <f t="shared" si="1"/>
        <v>427.90495199999998</v>
      </c>
      <c r="F24" s="17">
        <v>246.56004968709755</v>
      </c>
      <c r="G24" s="17">
        <v>88.329184614554435</v>
      </c>
      <c r="H24" s="17">
        <v>0</v>
      </c>
      <c r="I24" s="17">
        <v>3.3602547709906654</v>
      </c>
      <c r="J24" s="17">
        <v>16.403615446689713</v>
      </c>
      <c r="K24" s="17">
        <v>8.6586948793850418</v>
      </c>
      <c r="L24" s="17">
        <v>2.4682142519784045</v>
      </c>
      <c r="M24" s="17">
        <v>2.0988554184301615</v>
      </c>
      <c r="N24" s="17">
        <v>0.10140297081652087</v>
      </c>
      <c r="O24" s="17">
        <v>0.6226681605904254</v>
      </c>
      <c r="P24" s="17">
        <v>13.860729008962748</v>
      </c>
      <c r="Q24" s="17">
        <v>4.6419973370922767</v>
      </c>
      <c r="R24" s="37">
        <v>34.271399780866105</v>
      </c>
      <c r="S24" s="37">
        <v>6.5278856725459251</v>
      </c>
      <c r="T24" s="3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 x14ac:dyDescent="0.25">
      <c r="A25" s="29">
        <v>7</v>
      </c>
      <c r="B25" s="13">
        <v>712</v>
      </c>
      <c r="C25" s="14" t="s">
        <v>166</v>
      </c>
      <c r="D25" s="15">
        <v>2884</v>
      </c>
      <c r="E25" s="16">
        <f t="shared" si="1"/>
        <v>459.24</v>
      </c>
      <c r="F25" s="17">
        <v>253.24</v>
      </c>
      <c r="G25" s="17">
        <v>96.69</v>
      </c>
      <c r="H25" s="17">
        <v>0</v>
      </c>
      <c r="I25" s="17">
        <v>0</v>
      </c>
      <c r="J25" s="17">
        <v>13.31976231</v>
      </c>
      <c r="K25" s="17">
        <v>8.3800000000000008</v>
      </c>
      <c r="L25" s="17">
        <v>0</v>
      </c>
      <c r="M25" s="17">
        <v>0</v>
      </c>
      <c r="N25" s="17">
        <v>0</v>
      </c>
      <c r="O25" s="17">
        <v>0.45023768999999964</v>
      </c>
      <c r="P25" s="17">
        <v>29.33</v>
      </c>
      <c r="Q25" s="17">
        <v>7.18</v>
      </c>
      <c r="R25" s="37">
        <v>32.229999999999997</v>
      </c>
      <c r="S25" s="37">
        <v>18.420000000000002</v>
      </c>
      <c r="T25" s="3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37" x14ac:dyDescent="0.25">
      <c r="A26" s="29">
        <v>8</v>
      </c>
      <c r="B26" s="13">
        <v>714</v>
      </c>
      <c r="C26" s="14" t="s">
        <v>167</v>
      </c>
      <c r="D26" s="15">
        <v>655</v>
      </c>
      <c r="E26" s="16">
        <f t="shared" si="1"/>
        <v>52.557450000000003</v>
      </c>
      <c r="F26" s="17">
        <v>24.484739999999999</v>
      </c>
      <c r="G26" s="17">
        <v>28.072710000000001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37">
        <v>0</v>
      </c>
      <c r="S26" s="37">
        <v>0</v>
      </c>
      <c r="T26" s="3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1:37" x14ac:dyDescent="0.25">
      <c r="A27" s="29">
        <v>6</v>
      </c>
      <c r="B27" s="13">
        <v>715</v>
      </c>
      <c r="C27" s="14" t="s">
        <v>220</v>
      </c>
      <c r="D27" s="15">
        <v>1249</v>
      </c>
      <c r="E27" s="16">
        <f t="shared" si="1"/>
        <v>81.765495999999985</v>
      </c>
      <c r="F27" s="17">
        <v>20.059761488622488</v>
      </c>
      <c r="G27" s="17">
        <v>48.702597146097844</v>
      </c>
      <c r="H27" s="17">
        <v>0</v>
      </c>
      <c r="I27" s="17">
        <v>0.27338536527966101</v>
      </c>
      <c r="J27" s="17">
        <v>2.5953001159905478</v>
      </c>
      <c r="K27" s="17">
        <v>1.3699365178259919</v>
      </c>
      <c r="L27" s="17">
        <v>0.39050883357191679</v>
      </c>
      <c r="M27" s="17">
        <v>0.33207067847950783</v>
      </c>
      <c r="N27" s="17">
        <v>1.6043483997609274E-2</v>
      </c>
      <c r="O27" s="17">
        <v>9.8515522669733541E-2</v>
      </c>
      <c r="P27" s="17">
        <v>5.5353344209265769</v>
      </c>
      <c r="Q27" s="17">
        <v>1.9717204265381154</v>
      </c>
      <c r="R27" s="37">
        <v>0.35307047999999996</v>
      </c>
      <c r="S27" s="37">
        <v>6.7251519999999995E-2</v>
      </c>
      <c r="T27" s="3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1:37" x14ac:dyDescent="0.25">
      <c r="A28" s="29">
        <v>6</v>
      </c>
      <c r="B28" s="13">
        <v>620</v>
      </c>
      <c r="C28" s="14" t="s">
        <v>154</v>
      </c>
      <c r="D28" s="15">
        <v>2812</v>
      </c>
      <c r="E28" s="16">
        <f t="shared" si="1"/>
        <v>454.10357999999991</v>
      </c>
      <c r="F28" s="17">
        <v>96.449545792567761</v>
      </c>
      <c r="G28" s="17">
        <v>285.19318721725824</v>
      </c>
      <c r="H28" s="17">
        <v>0</v>
      </c>
      <c r="I28" s="17">
        <v>1.3144669901740305</v>
      </c>
      <c r="J28" s="17">
        <v>22.053371469923</v>
      </c>
      <c r="K28" s="17">
        <v>11.640934600081305</v>
      </c>
      <c r="L28" s="17">
        <v>3.3183200339668089</v>
      </c>
      <c r="M28" s="17">
        <v>2.8217461177829435</v>
      </c>
      <c r="N28" s="17">
        <v>0.13632832291382335</v>
      </c>
      <c r="O28" s="17">
        <v>0.83712839359236824</v>
      </c>
      <c r="P28" s="17">
        <v>18.634660552243027</v>
      </c>
      <c r="Q28" s="17">
        <v>6.2408005094967152</v>
      </c>
      <c r="R28" s="37">
        <v>4.5889955999999996</v>
      </c>
      <c r="S28" s="37">
        <v>0.87409439999999994</v>
      </c>
      <c r="T28" s="3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37" x14ac:dyDescent="0.25">
      <c r="A29" s="29">
        <v>4</v>
      </c>
      <c r="B29" s="13">
        <v>186</v>
      </c>
      <c r="C29" s="14" t="s">
        <v>55</v>
      </c>
      <c r="D29" s="15">
        <v>72637</v>
      </c>
      <c r="E29" s="16">
        <f t="shared" si="1"/>
        <v>12199.533165999997</v>
      </c>
      <c r="F29" s="17">
        <v>2440.1769846923312</v>
      </c>
      <c r="G29" s="17">
        <v>1956.8979024917219</v>
      </c>
      <c r="H29" s="17">
        <v>4746.5600000000004</v>
      </c>
      <c r="I29" s="17">
        <v>2.5814779293191412</v>
      </c>
      <c r="J29" s="17">
        <v>490.08199990758698</v>
      </c>
      <c r="K29" s="17">
        <v>242.73194494203526</v>
      </c>
      <c r="L29" s="17">
        <v>107.09617783488326</v>
      </c>
      <c r="M29" s="17">
        <v>1.6124220658161528</v>
      </c>
      <c r="N29" s="17">
        <v>7.7901691678297066E-2</v>
      </c>
      <c r="O29" s="17">
        <v>199.69825095016688</v>
      </c>
      <c r="P29" s="17">
        <v>610.43834914596721</v>
      </c>
      <c r="Q29" s="17">
        <v>221.1261622377904</v>
      </c>
      <c r="R29" s="37">
        <v>991.58101737299023</v>
      </c>
      <c r="S29" s="37">
        <v>188.87257473771245</v>
      </c>
      <c r="T29" s="3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1:37" x14ac:dyDescent="0.25">
      <c r="A30" s="29">
        <v>8</v>
      </c>
      <c r="B30" s="13">
        <v>955</v>
      </c>
      <c r="C30" s="14" t="s">
        <v>202</v>
      </c>
      <c r="D30" s="15">
        <v>1021</v>
      </c>
      <c r="E30" s="16">
        <f t="shared" si="1"/>
        <v>60.093989999999991</v>
      </c>
      <c r="F30" s="17">
        <v>34.626327858659472</v>
      </c>
      <c r="G30" s="17">
        <v>12.40474809213049</v>
      </c>
      <c r="H30" s="17">
        <v>0</v>
      </c>
      <c r="I30" s="17">
        <v>0.47190647283129677</v>
      </c>
      <c r="J30" s="17">
        <v>2.3036861293842126</v>
      </c>
      <c r="K30" s="17">
        <v>1.2160072489528373</v>
      </c>
      <c r="L30" s="17">
        <v>0.34663034835887513</v>
      </c>
      <c r="M30" s="17">
        <v>0.29475844095066223</v>
      </c>
      <c r="N30" s="17">
        <v>1.4240800639807266E-2</v>
      </c>
      <c r="O30" s="17">
        <v>8.744608829822427E-2</v>
      </c>
      <c r="P30" s="17">
        <v>1.9465689905297412</v>
      </c>
      <c r="Q30" s="17">
        <v>0.65191145896168523</v>
      </c>
      <c r="R30" s="37">
        <v>4.8129967790542656</v>
      </c>
      <c r="S30" s="37">
        <v>0.91676129124843164</v>
      </c>
      <c r="T30" s="3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1:37" x14ac:dyDescent="0.25">
      <c r="A31" s="29">
        <v>9</v>
      </c>
      <c r="B31" s="13">
        <v>547</v>
      </c>
      <c r="C31" s="14" t="s">
        <v>134</v>
      </c>
      <c r="D31" s="15">
        <v>2415</v>
      </c>
      <c r="E31" s="16">
        <f t="shared" si="1"/>
        <v>309.34999999999997</v>
      </c>
      <c r="F31" s="17">
        <v>149.89707377434002</v>
      </c>
      <c r="G31" s="17">
        <v>53.700047186874123</v>
      </c>
      <c r="H31" s="17">
        <v>0</v>
      </c>
      <c r="I31" s="17">
        <v>2.042879038785836</v>
      </c>
      <c r="J31" s="17">
        <v>18.975073045516368</v>
      </c>
      <c r="K31" s="17">
        <v>10.016046056988348</v>
      </c>
      <c r="L31" s="17">
        <v>2.855135556882741</v>
      </c>
      <c r="M31" s="17">
        <v>2.4278754282018418</v>
      </c>
      <c r="N31" s="17">
        <v>0.11729906644843599</v>
      </c>
      <c r="O31" s="17">
        <v>0.72027864032285427</v>
      </c>
      <c r="P31" s="17">
        <v>16.033559568860262</v>
      </c>
      <c r="Q31" s="17">
        <v>5.3696844354025393</v>
      </c>
      <c r="R31" s="37">
        <v>39.643840489156339</v>
      </c>
      <c r="S31" s="37">
        <v>7.551207712220255</v>
      </c>
      <c r="T31" s="3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1:37" x14ac:dyDescent="0.25">
      <c r="A32" s="29">
        <v>7</v>
      </c>
      <c r="B32" s="13">
        <v>531</v>
      </c>
      <c r="C32" s="14" t="s">
        <v>130</v>
      </c>
      <c r="D32" s="15">
        <v>13705</v>
      </c>
      <c r="E32" s="16">
        <f t="shared" si="1"/>
        <v>1913.26</v>
      </c>
      <c r="F32" s="17">
        <v>1060.3342329038853</v>
      </c>
      <c r="G32" s="17">
        <v>452.91063975148683</v>
      </c>
      <c r="H32" s="17">
        <v>0</v>
      </c>
      <c r="I32" s="17">
        <v>14.450812974290452</v>
      </c>
      <c r="J32" s="17">
        <v>70.543930468822609</v>
      </c>
      <c r="K32" s="17">
        <v>37.236813524871629</v>
      </c>
      <c r="L32" s="17">
        <v>10.614582811916558</v>
      </c>
      <c r="M32" s="17">
        <v>9.0261510447520301</v>
      </c>
      <c r="N32" s="17">
        <v>0.43608460255975223</v>
      </c>
      <c r="O32" s="17">
        <v>2.6777913423168487</v>
      </c>
      <c r="P32" s="17">
        <v>59.608219092503845</v>
      </c>
      <c r="Q32" s="17">
        <v>19.962961119670751</v>
      </c>
      <c r="R32" s="37">
        <v>147.38453550485582</v>
      </c>
      <c r="S32" s="37">
        <v>28.073244858067774</v>
      </c>
      <c r="T32" s="3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1:37" x14ac:dyDescent="0.25">
      <c r="A33" s="29">
        <v>3</v>
      </c>
      <c r="B33" s="13">
        <v>179</v>
      </c>
      <c r="C33" s="14" t="s">
        <v>52</v>
      </c>
      <c r="D33" s="15">
        <v>37500</v>
      </c>
      <c r="E33" s="16">
        <f t="shared" si="1"/>
        <v>6829.02</v>
      </c>
      <c r="F33" s="17">
        <v>3054.91</v>
      </c>
      <c r="G33" s="17">
        <v>2648.94</v>
      </c>
      <c r="H33" s="17">
        <v>0</v>
      </c>
      <c r="I33" s="17">
        <v>62.1</v>
      </c>
      <c r="J33" s="17">
        <v>259.66281731999999</v>
      </c>
      <c r="K33" s="17">
        <v>172.76</v>
      </c>
      <c r="L33" s="17">
        <v>0</v>
      </c>
      <c r="M33" s="17">
        <v>86.95</v>
      </c>
      <c r="N33" s="17">
        <v>0</v>
      </c>
      <c r="O33" s="17">
        <v>26.637182679999995</v>
      </c>
      <c r="P33" s="17">
        <v>161.80000000000001</v>
      </c>
      <c r="Q33" s="17">
        <v>87.83</v>
      </c>
      <c r="R33" s="37">
        <v>164.93</v>
      </c>
      <c r="S33" s="37">
        <v>102.5</v>
      </c>
      <c r="T33" s="3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1:37" x14ac:dyDescent="0.25">
      <c r="A34" s="29">
        <v>5</v>
      </c>
      <c r="B34" s="13">
        <v>67</v>
      </c>
      <c r="C34" s="14" t="s">
        <v>36</v>
      </c>
      <c r="D34" s="15">
        <v>9706</v>
      </c>
      <c r="E34" s="16">
        <f t="shared" si="1"/>
        <v>1417.3112549999998</v>
      </c>
      <c r="F34" s="17">
        <v>761.79765967775177</v>
      </c>
      <c r="G34" s="17">
        <v>272.91106651708657</v>
      </c>
      <c r="H34" s="17">
        <v>0</v>
      </c>
      <c r="I34" s="17">
        <v>10.382193805161471</v>
      </c>
      <c r="J34" s="17">
        <v>68.102478504016702</v>
      </c>
      <c r="K34" s="17">
        <v>35.948086189447814</v>
      </c>
      <c r="L34" s="17">
        <v>10.247223155465292</v>
      </c>
      <c r="M34" s="17">
        <v>8.7137653574733207</v>
      </c>
      <c r="N34" s="17">
        <v>0.42099216863006561</v>
      </c>
      <c r="O34" s="17">
        <v>2.5851157727732845</v>
      </c>
      <c r="P34" s="17">
        <v>57.545240709320431</v>
      </c>
      <c r="Q34" s="17">
        <v>19.27206382595525</v>
      </c>
      <c r="R34" s="37">
        <v>142.28371022621096</v>
      </c>
      <c r="S34" s="37">
        <v>27.10165909070685</v>
      </c>
      <c r="T34" s="3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1:37" x14ac:dyDescent="0.25">
      <c r="A35" s="29">
        <v>4</v>
      </c>
      <c r="B35" s="13">
        <v>190</v>
      </c>
      <c r="C35" s="14" t="s">
        <v>57</v>
      </c>
      <c r="D35" s="15">
        <v>32062</v>
      </c>
      <c r="E35" s="16">
        <f t="shared" si="1"/>
        <v>3721.01</v>
      </c>
      <c r="F35" s="17">
        <v>1633.29</v>
      </c>
      <c r="G35" s="17">
        <v>844.45</v>
      </c>
      <c r="H35" s="17">
        <v>0</v>
      </c>
      <c r="I35" s="17">
        <v>0</v>
      </c>
      <c r="J35" s="17">
        <v>237.60830891999998</v>
      </c>
      <c r="K35" s="17">
        <v>128.61000000000001</v>
      </c>
      <c r="L35" s="17">
        <v>0</v>
      </c>
      <c r="M35" s="17">
        <v>0</v>
      </c>
      <c r="N35" s="17">
        <v>0</v>
      </c>
      <c r="O35" s="17">
        <v>89.291691079999993</v>
      </c>
      <c r="P35" s="17">
        <v>232.15</v>
      </c>
      <c r="Q35" s="17">
        <v>82.67</v>
      </c>
      <c r="R35" s="37">
        <v>397.26959999999997</v>
      </c>
      <c r="S35" s="37">
        <v>75.670400000000001</v>
      </c>
      <c r="T35" s="3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1:37" x14ac:dyDescent="0.25">
      <c r="A36" s="29">
        <v>9</v>
      </c>
      <c r="B36" s="13">
        <v>416</v>
      </c>
      <c r="C36" s="14" t="s">
        <v>231</v>
      </c>
      <c r="D36" s="15">
        <v>1142</v>
      </c>
      <c r="E36" s="16">
        <f t="shared" si="1"/>
        <v>67.68462000000001</v>
      </c>
      <c r="F36" s="17">
        <v>26.199772868808196</v>
      </c>
      <c r="G36" s="17">
        <v>9.3859673435548299</v>
      </c>
      <c r="H36" s="17">
        <v>0</v>
      </c>
      <c r="I36" s="17">
        <v>0.35706478763697108</v>
      </c>
      <c r="J36" s="17">
        <v>5.8075716731488489</v>
      </c>
      <c r="K36" s="17">
        <v>3.0655431585421233</v>
      </c>
      <c r="L36" s="17">
        <v>0.87385193950914997</v>
      </c>
      <c r="M36" s="17">
        <v>0.74308333511742974</v>
      </c>
      <c r="N36" s="17">
        <v>3.5900928231404519E-2</v>
      </c>
      <c r="O36" s="17">
        <v>0.2204507892158864</v>
      </c>
      <c r="P36" s="17">
        <v>4.907282630664759</v>
      </c>
      <c r="Q36" s="17">
        <v>1.6434628286271993</v>
      </c>
      <c r="R36" s="37">
        <v>12.133520882232284</v>
      </c>
      <c r="S36" s="37">
        <v>2.3111468347109114</v>
      </c>
      <c r="T36" s="3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1:37" x14ac:dyDescent="0.25">
      <c r="A37" s="29">
        <v>6</v>
      </c>
      <c r="B37" s="13">
        <v>970</v>
      </c>
      <c r="C37" s="14" t="s">
        <v>207</v>
      </c>
      <c r="D37" s="15">
        <v>1677</v>
      </c>
      <c r="E37" s="16">
        <f t="shared" si="1"/>
        <v>197.12244000000004</v>
      </c>
      <c r="F37" s="17">
        <v>113.58251025999326</v>
      </c>
      <c r="G37" s="17">
        <v>40.690495197707918</v>
      </c>
      <c r="H37" s="17">
        <v>0</v>
      </c>
      <c r="I37" s="17">
        <v>1.5479643700859094</v>
      </c>
      <c r="J37" s="17">
        <v>7.5566330479698838</v>
      </c>
      <c r="K37" s="17">
        <v>3.9887901597359532</v>
      </c>
      <c r="L37" s="17">
        <v>1.1370291779020076</v>
      </c>
      <c r="M37" s="17">
        <v>0.96687710519455372</v>
      </c>
      <c r="N37" s="17">
        <v>4.671317996479131E-2</v>
      </c>
      <c r="O37" s="17">
        <v>0.28684376414016471</v>
      </c>
      <c r="P37" s="17">
        <v>6.38520472748705</v>
      </c>
      <c r="Q37" s="17">
        <v>2.1384231177608157</v>
      </c>
      <c r="R37" s="37">
        <v>15.787762949328506</v>
      </c>
      <c r="S37" s="37">
        <v>3.0071929427292394</v>
      </c>
      <c r="T37" s="3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1:37" x14ac:dyDescent="0.25">
      <c r="A38" s="29">
        <v>8</v>
      </c>
      <c r="B38" s="13">
        <v>611</v>
      </c>
      <c r="C38" s="14" t="s">
        <v>149</v>
      </c>
      <c r="D38" s="15">
        <v>300</v>
      </c>
      <c r="E38" s="16">
        <f t="shared" si="1"/>
        <v>20.45853</v>
      </c>
      <c r="F38" s="17">
        <v>13.030695774425979</v>
      </c>
      <c r="G38" s="17">
        <v>4.6681963853270503</v>
      </c>
      <c r="H38" s="17">
        <v>0</v>
      </c>
      <c r="I38" s="17">
        <v>0.17758942578455414</v>
      </c>
      <c r="J38" s="17">
        <v>0.86693088664507145</v>
      </c>
      <c r="K38" s="17">
        <v>0.45761192423522945</v>
      </c>
      <c r="L38" s="17">
        <v>0.13044509467145857</v>
      </c>
      <c r="M38" s="17">
        <v>0.11092448459017394</v>
      </c>
      <c r="N38" s="17">
        <v>5.3591458348989183E-3</v>
      </c>
      <c r="O38" s="17">
        <v>3.2908005085869538E-2</v>
      </c>
      <c r="P38" s="17">
        <v>0.73253936782040641</v>
      </c>
      <c r="Q38" s="17">
        <v>0.24532950557930686</v>
      </c>
      <c r="R38" s="37">
        <v>0</v>
      </c>
      <c r="S38" s="37">
        <v>0</v>
      </c>
      <c r="T38" s="3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1:37" x14ac:dyDescent="0.25">
      <c r="A39" s="29">
        <v>5</v>
      </c>
      <c r="B39" s="13">
        <v>731</v>
      </c>
      <c r="C39" s="14" t="s">
        <v>168</v>
      </c>
      <c r="D39" s="15">
        <v>4195</v>
      </c>
      <c r="E39" s="16">
        <f t="shared" si="1"/>
        <v>631.21999999999991</v>
      </c>
      <c r="F39" s="17">
        <v>362.62</v>
      </c>
      <c r="G39" s="17">
        <v>138.44999999999999</v>
      </c>
      <c r="H39" s="17">
        <v>0</v>
      </c>
      <c r="I39" s="17">
        <v>0</v>
      </c>
      <c r="J39" s="17">
        <v>19.065542130000001</v>
      </c>
      <c r="K39" s="17">
        <v>12</v>
      </c>
      <c r="L39" s="17">
        <v>0</v>
      </c>
      <c r="M39" s="17">
        <v>0</v>
      </c>
      <c r="N39" s="17">
        <v>0</v>
      </c>
      <c r="O39" s="17">
        <v>0.64445786999999954</v>
      </c>
      <c r="P39" s="17">
        <v>42</v>
      </c>
      <c r="Q39" s="17">
        <v>10.29</v>
      </c>
      <c r="R39" s="37">
        <v>46.15</v>
      </c>
      <c r="S39" s="37">
        <v>0</v>
      </c>
      <c r="T39" s="3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1:37" x14ac:dyDescent="0.25">
      <c r="A40" s="29">
        <v>8</v>
      </c>
      <c r="B40" s="13">
        <v>372</v>
      </c>
      <c r="C40" s="14" t="s">
        <v>103</v>
      </c>
      <c r="D40" s="15">
        <v>1678</v>
      </c>
      <c r="E40" s="16">
        <f t="shared" si="1"/>
        <v>102.83</v>
      </c>
      <c r="F40" s="17">
        <v>65.086120002484066</v>
      </c>
      <c r="G40" s="17">
        <v>23.316850871989843</v>
      </c>
      <c r="H40" s="17">
        <v>0</v>
      </c>
      <c r="I40" s="17">
        <v>0.88702912552610047</v>
      </c>
      <c r="J40" s="17">
        <v>0</v>
      </c>
      <c r="K40" s="17">
        <v>0</v>
      </c>
      <c r="L40" s="17">
        <v>4.68</v>
      </c>
      <c r="M40" s="17">
        <v>0</v>
      </c>
      <c r="N40" s="17">
        <v>0</v>
      </c>
      <c r="O40" s="17">
        <v>4.34</v>
      </c>
      <c r="P40" s="17">
        <v>1.91</v>
      </c>
      <c r="Q40" s="17">
        <v>2.61</v>
      </c>
      <c r="R40" s="37">
        <v>0</v>
      </c>
      <c r="S40" s="37">
        <v>0</v>
      </c>
      <c r="T40" s="3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37" x14ac:dyDescent="0.25">
      <c r="A41" s="29">
        <v>9</v>
      </c>
      <c r="B41" s="13">
        <v>508</v>
      </c>
      <c r="C41" s="14" t="s">
        <v>121</v>
      </c>
      <c r="D41" s="15">
        <v>694</v>
      </c>
      <c r="E41" s="16">
        <f t="shared" si="1"/>
        <v>83.235495</v>
      </c>
      <c r="F41" s="17">
        <v>0</v>
      </c>
      <c r="G41" s="17">
        <v>15.559890000000001</v>
      </c>
      <c r="H41" s="17">
        <v>33.472695000000002</v>
      </c>
      <c r="I41" s="17">
        <v>0</v>
      </c>
      <c r="J41" s="17">
        <v>2.6335114365900001</v>
      </c>
      <c r="K41" s="17">
        <v>1.0006650000000001</v>
      </c>
      <c r="L41" s="17">
        <v>0</v>
      </c>
      <c r="M41" s="17">
        <v>0</v>
      </c>
      <c r="N41" s="17">
        <v>0</v>
      </c>
      <c r="O41" s="17">
        <v>0.9544585634099999</v>
      </c>
      <c r="P41" s="17">
        <v>7.3652549999999994</v>
      </c>
      <c r="Q41" s="17">
        <v>1.3883099999999999</v>
      </c>
      <c r="R41" s="37">
        <v>17.5229964</v>
      </c>
      <c r="S41" s="37">
        <v>3.3377136000000003</v>
      </c>
      <c r="T41" s="3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1:37" x14ac:dyDescent="0.25">
      <c r="A42" s="29">
        <v>8</v>
      </c>
      <c r="B42" s="13">
        <v>537</v>
      </c>
      <c r="C42" s="14" t="s">
        <v>131</v>
      </c>
      <c r="D42" s="15">
        <v>155</v>
      </c>
      <c r="E42" s="16">
        <f t="shared" si="1"/>
        <v>52.934838000000013</v>
      </c>
      <c r="F42" s="17">
        <v>30.501204125953802</v>
      </c>
      <c r="G42" s="17">
        <v>10.92693846236099</v>
      </c>
      <c r="H42" s="17">
        <v>0</v>
      </c>
      <c r="I42" s="17">
        <v>0.41568703776327881</v>
      </c>
      <c r="J42" s="17">
        <v>2.029242060009667</v>
      </c>
      <c r="K42" s="17">
        <v>1.0711411695270043</v>
      </c>
      <c r="L42" s="17">
        <v>0.30533538106324143</v>
      </c>
      <c r="M42" s="17">
        <v>0.25964310775263666</v>
      </c>
      <c r="N42" s="17">
        <v>1.2544257335192653E-2</v>
      </c>
      <c r="O42" s="17">
        <v>7.702841029194761E-2</v>
      </c>
      <c r="P42" s="17">
        <v>1.7146692068460654</v>
      </c>
      <c r="Q42" s="17">
        <v>0.57424756569634428</v>
      </c>
      <c r="R42" s="37">
        <v>4.2396120609358663</v>
      </c>
      <c r="S42" s="37">
        <v>0.80754515446397468</v>
      </c>
      <c r="T42" s="3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1:37" x14ac:dyDescent="0.25">
      <c r="A43" s="29">
        <v>5</v>
      </c>
      <c r="B43" s="13">
        <v>732</v>
      </c>
      <c r="C43" s="14" t="s">
        <v>221</v>
      </c>
      <c r="D43" s="15">
        <v>1341</v>
      </c>
      <c r="E43" s="16">
        <f t="shared" si="1"/>
        <v>262.84707600000002</v>
      </c>
      <c r="F43" s="17">
        <v>151.45323234929126</v>
      </c>
      <c r="G43" s="17">
        <v>54.257534980337937</v>
      </c>
      <c r="H43" s="17">
        <v>0</v>
      </c>
      <c r="I43" s="17">
        <v>2.0640872161954933</v>
      </c>
      <c r="J43" s="17">
        <v>10.076168401039737</v>
      </c>
      <c r="K43" s="17">
        <v>5.3187340328385142</v>
      </c>
      <c r="L43" s="17">
        <v>1.5161378620223374</v>
      </c>
      <c r="M43" s="17">
        <v>1.2892536230361842</v>
      </c>
      <c r="N43" s="17">
        <v>6.228830550396585E-2</v>
      </c>
      <c r="O43" s="17">
        <v>0.38248331683128489</v>
      </c>
      <c r="P43" s="17">
        <v>8.514162021743175</v>
      </c>
      <c r="Q43" s="17">
        <v>2.8514169353536514</v>
      </c>
      <c r="R43" s="37">
        <v>21.051724642877463</v>
      </c>
      <c r="S43" s="37">
        <v>4.0098523129290404</v>
      </c>
      <c r="T43" s="3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1:37" x14ac:dyDescent="0.25">
      <c r="A44" s="29">
        <v>7</v>
      </c>
      <c r="B44" s="13">
        <v>229</v>
      </c>
      <c r="C44" s="14" t="s">
        <v>69</v>
      </c>
      <c r="D44" s="15">
        <v>5402</v>
      </c>
      <c r="E44" s="16">
        <f t="shared" si="1"/>
        <v>837.01</v>
      </c>
      <c r="F44" s="17">
        <v>388.11</v>
      </c>
      <c r="G44" s="17">
        <v>240.79</v>
      </c>
      <c r="H44" s="17">
        <v>0</v>
      </c>
      <c r="I44" s="17">
        <v>8.06</v>
      </c>
      <c r="J44" s="17">
        <v>33.681490459999999</v>
      </c>
      <c r="K44" s="17">
        <v>22.03</v>
      </c>
      <c r="L44" s="17">
        <v>0</v>
      </c>
      <c r="M44" s="17">
        <v>13.27</v>
      </c>
      <c r="N44" s="17">
        <v>0</v>
      </c>
      <c r="O44" s="17">
        <v>1.1385095399999992</v>
      </c>
      <c r="P44" s="17">
        <v>37.450000000000003</v>
      </c>
      <c r="Q44" s="17">
        <v>12.1</v>
      </c>
      <c r="R44" s="37">
        <v>23.69</v>
      </c>
      <c r="S44" s="37">
        <v>56.69</v>
      </c>
      <c r="T44" s="3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1:37" x14ac:dyDescent="0.25">
      <c r="A45" s="29">
        <v>9</v>
      </c>
      <c r="B45" s="13">
        <v>629</v>
      </c>
      <c r="C45" s="14" t="s">
        <v>159</v>
      </c>
      <c r="D45" s="15">
        <v>4008</v>
      </c>
      <c r="E45" s="16">
        <f t="shared" si="1"/>
        <v>278.34713999999997</v>
      </c>
      <c r="F45" s="17">
        <v>0</v>
      </c>
      <c r="G45" s="17">
        <v>51.682994999999998</v>
      </c>
      <c r="H45" s="17">
        <v>155.03996999999998</v>
      </c>
      <c r="I45" s="17">
        <v>0</v>
      </c>
      <c r="J45" s="17">
        <v>7.6683506200924372</v>
      </c>
      <c r="K45" s="17">
        <v>4.0477605966386356</v>
      </c>
      <c r="L45" s="17">
        <v>1.1538390637839007</v>
      </c>
      <c r="M45" s="17">
        <v>0.98117145587262955</v>
      </c>
      <c r="N45" s="17">
        <v>4.7403789528423945E-2</v>
      </c>
      <c r="O45" s="17">
        <v>0.29108447408397264</v>
      </c>
      <c r="P45" s="17">
        <v>10.629695066251777</v>
      </c>
      <c r="Q45" s="17">
        <v>3.559914933748221</v>
      </c>
      <c r="R45" s="37">
        <v>36.3257622</v>
      </c>
      <c r="S45" s="37">
        <v>6.9191927999999994</v>
      </c>
      <c r="T45" s="3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x14ac:dyDescent="0.25">
      <c r="A46" s="29">
        <v>6</v>
      </c>
      <c r="B46" s="13">
        <v>622</v>
      </c>
      <c r="C46" s="14" t="s">
        <v>155</v>
      </c>
      <c r="D46" s="15">
        <v>1541</v>
      </c>
      <c r="E46" s="16">
        <f t="shared" si="1"/>
        <v>198.87089999999998</v>
      </c>
      <c r="F46" s="17">
        <v>104.17481798074149</v>
      </c>
      <c r="G46" s="17">
        <v>37.320225808220393</v>
      </c>
      <c r="H46" s="17">
        <v>0</v>
      </c>
      <c r="I46" s="17">
        <v>1.4197512110380996</v>
      </c>
      <c r="J46" s="17">
        <v>8.8911943339699473</v>
      </c>
      <c r="K46" s="17">
        <v>4.6932421149082018</v>
      </c>
      <c r="L46" s="17">
        <v>1.3378375421890842</v>
      </c>
      <c r="M46" s="17">
        <v>1.1376352649094974</v>
      </c>
      <c r="N46" s="17">
        <v>5.4963097769614798E-2</v>
      </c>
      <c r="O46" s="17">
        <v>0.33750264625365317</v>
      </c>
      <c r="P46" s="17">
        <v>18.796275000000001</v>
      </c>
      <c r="Q46" s="17">
        <v>11.746544999999999</v>
      </c>
      <c r="R46" s="37">
        <v>7.5271643999999984</v>
      </c>
      <c r="S46" s="37">
        <v>1.4337455999999997</v>
      </c>
      <c r="T46" s="3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 x14ac:dyDescent="0.25">
      <c r="A47" s="29">
        <v>8</v>
      </c>
      <c r="B47" s="13">
        <v>973</v>
      </c>
      <c r="C47" s="14" t="s">
        <v>248</v>
      </c>
      <c r="D47" s="15">
        <v>283</v>
      </c>
      <c r="E47" s="16">
        <f t="shared" si="1"/>
        <v>1.4243699999999999</v>
      </c>
      <c r="F47" s="17">
        <v>0.820726042854515</v>
      </c>
      <c r="G47" s="17">
        <v>0.2940219319766903</v>
      </c>
      <c r="H47" s="17">
        <v>0</v>
      </c>
      <c r="I47" s="17">
        <v>1.1185301936295364E-2</v>
      </c>
      <c r="J47" s="17">
        <v>5.4602821548560693E-2</v>
      </c>
      <c r="K47" s="17">
        <v>2.88222540255848E-2</v>
      </c>
      <c r="L47" s="17">
        <v>8.215960852190559E-3</v>
      </c>
      <c r="M47" s="17">
        <v>6.9864736979004839E-3</v>
      </c>
      <c r="N47" s="17">
        <v>3.3754072923635581E-4</v>
      </c>
      <c r="O47" s="17">
        <v>2.0726795606239774E-3</v>
      </c>
      <c r="P47" s="17">
        <v>4.6138298905445407E-2</v>
      </c>
      <c r="Q47" s="17">
        <v>1.5451846762068146E-2</v>
      </c>
      <c r="R47" s="37">
        <v>0.11407943160674676</v>
      </c>
      <c r="S47" s="37">
        <v>2.172941554414224E-2</v>
      </c>
      <c r="T47" s="3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x14ac:dyDescent="0.25">
      <c r="A48" s="29">
        <v>4</v>
      </c>
      <c r="B48" s="13">
        <v>429</v>
      </c>
      <c r="C48" s="14" t="s">
        <v>114</v>
      </c>
      <c r="D48" s="15">
        <v>47197</v>
      </c>
      <c r="E48" s="16">
        <f t="shared" si="1"/>
        <v>4444.8006750000004</v>
      </c>
      <c r="F48" s="17">
        <v>2561.1067835392678</v>
      </c>
      <c r="G48" s="17">
        <v>917.50660412308378</v>
      </c>
      <c r="H48" s="17">
        <v>0</v>
      </c>
      <c r="I48" s="17">
        <v>34.904159450511052</v>
      </c>
      <c r="J48" s="17">
        <v>170.39017816715256</v>
      </c>
      <c r="K48" s="17">
        <v>89.940938202813015</v>
      </c>
      <c r="L48" s="17">
        <v>25.638217837774011</v>
      </c>
      <c r="M48" s="17">
        <v>21.801556483426225</v>
      </c>
      <c r="N48" s="17">
        <v>1.0533086635844242</v>
      </c>
      <c r="O48" s="17">
        <v>6.467875278277524</v>
      </c>
      <c r="P48" s="17">
        <v>143.97631382174259</v>
      </c>
      <c r="Q48" s="17">
        <v>48.218074600024615</v>
      </c>
      <c r="R48" s="37">
        <v>355.98919845916748</v>
      </c>
      <c r="S48" s="37">
        <v>67.807466373174762</v>
      </c>
      <c r="T48" s="3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37" x14ac:dyDescent="0.25">
      <c r="A49" s="29">
        <v>7</v>
      </c>
      <c r="B49" s="13">
        <v>152</v>
      </c>
      <c r="C49" s="14" t="s">
        <v>45</v>
      </c>
      <c r="D49" s="15">
        <v>3173</v>
      </c>
      <c r="E49" s="16">
        <f t="shared" si="1"/>
        <v>338.17907199999996</v>
      </c>
      <c r="F49" s="17">
        <v>187.81149803564935</v>
      </c>
      <c r="G49" s="17">
        <v>79.514971103677311</v>
      </c>
      <c r="H49" s="17">
        <v>0</v>
      </c>
      <c r="I49" s="17">
        <v>2.5595974819201204</v>
      </c>
      <c r="J49" s="17">
        <v>12.495080180885969</v>
      </c>
      <c r="K49" s="17">
        <v>6.5955634677827115</v>
      </c>
      <c r="L49" s="17">
        <v>1.8801059487345724</v>
      </c>
      <c r="M49" s="17">
        <v>1.5987552760305763</v>
      </c>
      <c r="N49" s="17">
        <v>7.7241401753791988E-2</v>
      </c>
      <c r="O49" s="17">
        <v>0.47430327892941587</v>
      </c>
      <c r="P49" s="17">
        <v>10.55809439665156</v>
      </c>
      <c r="Q49" s="17">
        <v>3.5359356670441886</v>
      </c>
      <c r="R49" s="37">
        <v>26.105457639189925</v>
      </c>
      <c r="S49" s="37">
        <v>4.9724681217504623</v>
      </c>
      <c r="T49" s="3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37" x14ac:dyDescent="0.25">
      <c r="A50" s="29">
        <v>7</v>
      </c>
      <c r="B50" s="13">
        <v>979</v>
      </c>
      <c r="C50" s="14" t="s">
        <v>210</v>
      </c>
      <c r="D50" s="15">
        <v>293</v>
      </c>
      <c r="E50" s="16">
        <f t="shared" si="1"/>
        <v>19.900960000000001</v>
      </c>
      <c r="F50" s="17">
        <v>19.900960000000001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37">
        <v>0</v>
      </c>
      <c r="S50" s="37">
        <v>0</v>
      </c>
      <c r="T50" s="3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37" x14ac:dyDescent="0.25">
      <c r="A51" s="29">
        <v>9</v>
      </c>
      <c r="B51" s="13">
        <v>695</v>
      </c>
      <c r="C51" s="14" t="s">
        <v>233</v>
      </c>
      <c r="D51" s="15">
        <v>916</v>
      </c>
      <c r="E51" s="16">
        <f t="shared" si="1"/>
        <v>23.375895</v>
      </c>
      <c r="F51" s="17">
        <v>2.9863039283054453</v>
      </c>
      <c r="G51" s="17">
        <v>12.253422093756111</v>
      </c>
      <c r="H51" s="17">
        <v>0</v>
      </c>
      <c r="I51" s="17">
        <v>4.0698977938442786E-2</v>
      </c>
      <c r="J51" s="17">
        <v>1.4811699410643757</v>
      </c>
      <c r="K51" s="17">
        <v>0.78183974904028042</v>
      </c>
      <c r="L51" s="17">
        <v>0.22286823109321691</v>
      </c>
      <c r="M51" s="17">
        <v>0.1895168517283306</v>
      </c>
      <c r="N51" s="17">
        <v>9.1562151524570458E-3</v>
      </c>
      <c r="O51" s="17">
        <v>5.6224029740376609E-2</v>
      </c>
      <c r="P51" s="17">
        <v>1.2515591599934548</v>
      </c>
      <c r="Q51" s="17">
        <v>0.41915070153570727</v>
      </c>
      <c r="R51" s="37">
        <v>3.0945475013475128</v>
      </c>
      <c r="S51" s="37">
        <v>0.58943761930428817</v>
      </c>
      <c r="T51" s="3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 x14ac:dyDescent="0.25">
      <c r="A52" s="29">
        <v>7</v>
      </c>
      <c r="B52" s="13">
        <v>976</v>
      </c>
      <c r="C52" s="14" t="s">
        <v>223</v>
      </c>
      <c r="D52" s="15">
        <v>273</v>
      </c>
      <c r="E52" s="16">
        <f t="shared" si="1"/>
        <v>15.320307999999999</v>
      </c>
      <c r="F52" s="17">
        <v>0</v>
      </c>
      <c r="G52" s="17">
        <v>0</v>
      </c>
      <c r="H52" s="17">
        <v>0</v>
      </c>
      <c r="I52" s="17">
        <v>0</v>
      </c>
      <c r="J52" s="17">
        <v>4.6383165499060004</v>
      </c>
      <c r="K52" s="17">
        <v>0</v>
      </c>
      <c r="L52" s="17">
        <v>0</v>
      </c>
      <c r="M52" s="17">
        <v>3.0108779999999999</v>
      </c>
      <c r="N52" s="17">
        <v>0</v>
      </c>
      <c r="O52" s="17">
        <v>0.15678545009399988</v>
      </c>
      <c r="P52" s="17">
        <v>5.3440940000000001</v>
      </c>
      <c r="Q52" s="17">
        <v>2.1702339999999984</v>
      </c>
      <c r="R52" s="37">
        <v>0</v>
      </c>
      <c r="S52" s="37">
        <v>0</v>
      </c>
      <c r="T52" s="3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37" x14ac:dyDescent="0.25">
      <c r="A53" s="29">
        <v>7</v>
      </c>
      <c r="B53" s="13">
        <v>981</v>
      </c>
      <c r="C53" s="14" t="s">
        <v>251</v>
      </c>
      <c r="D53" s="15">
        <v>364</v>
      </c>
      <c r="E53" s="16">
        <f t="shared" si="1"/>
        <v>89.681219999999982</v>
      </c>
      <c r="F53" s="17">
        <v>36.30434825990109</v>
      </c>
      <c r="G53" s="17">
        <v>48.115256945300082</v>
      </c>
      <c r="H53" s="17">
        <v>0</v>
      </c>
      <c r="I53" s="17">
        <v>0.19007933986679146</v>
      </c>
      <c r="J53" s="17">
        <v>0.92790237884737636</v>
      </c>
      <c r="K53" s="17">
        <v>0.48979589910566579</v>
      </c>
      <c r="L53" s="17">
        <v>0.13961933473501045</v>
      </c>
      <c r="M53" s="17">
        <v>0.11872583467634684</v>
      </c>
      <c r="N53" s="17">
        <v>5.7360560632887048E-3</v>
      </c>
      <c r="O53" s="17">
        <v>3.5222434305540382E-2</v>
      </c>
      <c r="P53" s="17">
        <v>0.78405906684253757</v>
      </c>
      <c r="Q53" s="17">
        <v>0.2625835984566644</v>
      </c>
      <c r="R53" s="37">
        <v>1.9386283155956652</v>
      </c>
      <c r="S53" s="37">
        <v>0.36926253630393624</v>
      </c>
      <c r="T53" s="3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37" x14ac:dyDescent="0.25">
      <c r="A54" s="29">
        <v>6</v>
      </c>
      <c r="B54" s="13">
        <v>957</v>
      </c>
      <c r="C54" s="14" t="s">
        <v>203</v>
      </c>
      <c r="D54" s="15">
        <v>635</v>
      </c>
      <c r="E54" s="16">
        <f t="shared" si="1"/>
        <v>76.68159</v>
      </c>
      <c r="F54" s="17">
        <v>24.083814287479818</v>
      </c>
      <c r="G54" s="17">
        <v>8.6279333619584779</v>
      </c>
      <c r="H54" s="17">
        <v>0</v>
      </c>
      <c r="I54" s="17">
        <v>0.32822735056170027</v>
      </c>
      <c r="J54" s="17">
        <v>8.6865750671059807</v>
      </c>
      <c r="K54" s="17">
        <v>4.5852332552774371</v>
      </c>
      <c r="L54" s="17">
        <v>1.3070489521770614</v>
      </c>
      <c r="M54" s="17">
        <v>1.111454069771854</v>
      </c>
      <c r="N54" s="17">
        <v>5.3698193601766121E-2</v>
      </c>
      <c r="O54" s="17">
        <v>0.32973546206589782</v>
      </c>
      <c r="P54" s="17">
        <v>13.952318937024254</v>
      </c>
      <c r="Q54" s="17">
        <v>4.6726710629757466</v>
      </c>
      <c r="R54" s="37">
        <v>7.5120191999999983</v>
      </c>
      <c r="S54" s="37">
        <v>1.4308607999999998</v>
      </c>
      <c r="T54" s="3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1:37" x14ac:dyDescent="0.25">
      <c r="A55" s="29">
        <v>7</v>
      </c>
      <c r="B55" s="13">
        <v>361</v>
      </c>
      <c r="C55" s="14" t="s">
        <v>101</v>
      </c>
      <c r="D55" s="15">
        <v>8861</v>
      </c>
      <c r="E55" s="16">
        <f t="shared" si="1"/>
        <v>1621.9878150000004</v>
      </c>
      <c r="F55" s="17">
        <v>0</v>
      </c>
      <c r="G55" s="17">
        <v>10.213994999999999</v>
      </c>
      <c r="H55" s="17">
        <v>1118.7885449999999</v>
      </c>
      <c r="I55" s="17">
        <v>0</v>
      </c>
      <c r="J55" s="17">
        <v>90.197971299671906</v>
      </c>
      <c r="K55" s="17">
        <v>47.611254650632219</v>
      </c>
      <c r="L55" s="17">
        <v>13.571881088343615</v>
      </c>
      <c r="M55" s="17">
        <v>11.540900931808192</v>
      </c>
      <c r="N55" s="17">
        <v>0.55758087484645158</v>
      </c>
      <c r="O55" s="17">
        <v>3.4238430582989916</v>
      </c>
      <c r="P55" s="17">
        <v>76.215492944590281</v>
      </c>
      <c r="Q55" s="17">
        <v>25.524784090735132</v>
      </c>
      <c r="R55" s="37">
        <v>188.44691549130144</v>
      </c>
      <c r="S55" s="37">
        <v>35.894650569771706</v>
      </c>
      <c r="T55" s="3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1:37" x14ac:dyDescent="0.25">
      <c r="A56" s="29">
        <v>8</v>
      </c>
      <c r="B56" s="13">
        <v>338</v>
      </c>
      <c r="C56" s="14" t="s">
        <v>229</v>
      </c>
      <c r="D56" s="15">
        <v>19798</v>
      </c>
      <c r="E56" s="16">
        <f t="shared" si="1"/>
        <v>1668.08</v>
      </c>
      <c r="F56" s="17">
        <v>0</v>
      </c>
      <c r="G56" s="17">
        <v>449.06</v>
      </c>
      <c r="H56" s="17">
        <v>1025.47</v>
      </c>
      <c r="I56" s="17">
        <v>0</v>
      </c>
      <c r="J56" s="17">
        <v>76.496466800291515</v>
      </c>
      <c r="K56" s="17">
        <v>40.37887668894345</v>
      </c>
      <c r="L56" s="17">
        <v>11.510247249826538</v>
      </c>
      <c r="M56" s="17">
        <v>9.7877827212143753</v>
      </c>
      <c r="N56" s="17">
        <v>0.47288166536983112</v>
      </c>
      <c r="O56" s="17">
        <v>2.9037448743542869</v>
      </c>
      <c r="P56" s="17">
        <v>38.954146269354297</v>
      </c>
      <c r="Q56" s="17">
        <v>13.045853730645698</v>
      </c>
      <c r="R56" s="37">
        <v>0</v>
      </c>
      <c r="S56" s="37">
        <v>0</v>
      </c>
      <c r="T56" s="3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1:37" x14ac:dyDescent="0.25">
      <c r="A57" s="29">
        <v>8</v>
      </c>
      <c r="B57" s="13">
        <v>749</v>
      </c>
      <c r="C57" s="14" t="s">
        <v>235</v>
      </c>
      <c r="D57" s="15">
        <v>299</v>
      </c>
      <c r="E57" s="16">
        <f t="shared" si="1"/>
        <v>13.874085000000003</v>
      </c>
      <c r="F57" s="17">
        <v>6.6764407410858118</v>
      </c>
      <c r="G57" s="17">
        <v>2.3918090847884894</v>
      </c>
      <c r="H57" s="17">
        <v>0</v>
      </c>
      <c r="I57" s="17">
        <v>9.0990174125699194E-2</v>
      </c>
      <c r="J57" s="17">
        <v>0.8626412908426152</v>
      </c>
      <c r="K57" s="17">
        <v>0.45534764893994062</v>
      </c>
      <c r="L57" s="17">
        <v>0.12979964906653946</v>
      </c>
      <c r="M57" s="17">
        <v>0.11037562745425045</v>
      </c>
      <c r="N57" s="17">
        <v>5.3326286466982573E-3</v>
      </c>
      <c r="O57" s="17">
        <v>3.2745175450130247E-2</v>
      </c>
      <c r="P57" s="17">
        <v>0.72891474462870476</v>
      </c>
      <c r="Q57" s="17">
        <v>0.24411560902358007</v>
      </c>
      <c r="R57" s="37">
        <v>1.8022810057959344</v>
      </c>
      <c r="S57" s="37">
        <v>0.34329162015160658</v>
      </c>
      <c r="T57" s="3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1:37" x14ac:dyDescent="0.25">
      <c r="A58" s="29">
        <v>5</v>
      </c>
      <c r="B58" s="13">
        <v>214</v>
      </c>
      <c r="C58" s="14" t="s">
        <v>64</v>
      </c>
      <c r="D58" s="15">
        <v>21507</v>
      </c>
      <c r="E58" s="16">
        <f t="shared" si="1"/>
        <v>2709.74</v>
      </c>
      <c r="F58" s="17">
        <v>1398.04</v>
      </c>
      <c r="G58" s="17">
        <v>620.67999999999995</v>
      </c>
      <c r="H58" s="17">
        <v>0</v>
      </c>
      <c r="I58" s="17">
        <v>0</v>
      </c>
      <c r="J58" s="17">
        <v>93.035202540000014</v>
      </c>
      <c r="K58" s="17">
        <v>84.36</v>
      </c>
      <c r="L58" s="17">
        <v>0</v>
      </c>
      <c r="M58" s="17">
        <v>0</v>
      </c>
      <c r="N58" s="17">
        <v>0</v>
      </c>
      <c r="O58" s="17">
        <v>88.384797459999987</v>
      </c>
      <c r="P58" s="17">
        <v>163.54</v>
      </c>
      <c r="Q58" s="17">
        <v>30.31</v>
      </c>
      <c r="R58" s="37">
        <v>187.82999999999998</v>
      </c>
      <c r="S58" s="37">
        <v>43.56</v>
      </c>
      <c r="T58" s="3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1:37" x14ac:dyDescent="0.25">
      <c r="A59" s="29">
        <v>7</v>
      </c>
      <c r="B59" s="13">
        <v>983</v>
      </c>
      <c r="C59" s="14" t="s">
        <v>225</v>
      </c>
      <c r="D59" s="15">
        <v>563</v>
      </c>
      <c r="E59" s="16">
        <f t="shared" si="1"/>
        <v>75.572180000000003</v>
      </c>
      <c r="F59" s="17">
        <v>36.336088546905358</v>
      </c>
      <c r="G59" s="17">
        <v>13.017263248865884</v>
      </c>
      <c r="H59" s="17">
        <v>0</v>
      </c>
      <c r="I59" s="17">
        <v>0.49520802357814991</v>
      </c>
      <c r="J59" s="17">
        <v>10.501713739482074</v>
      </c>
      <c r="K59" s="17">
        <v>5.5433593451601597</v>
      </c>
      <c r="L59" s="17">
        <v>1.5801686894103515</v>
      </c>
      <c r="M59" s="17">
        <v>1.3437024817210321</v>
      </c>
      <c r="N59" s="17">
        <v>6.4918918351201477E-2</v>
      </c>
      <c r="O59" s="17">
        <v>0.39863667850919426</v>
      </c>
      <c r="P59" s="17">
        <v>1.4704309581314825</v>
      </c>
      <c r="Q59" s="17">
        <v>0.4924514856044489</v>
      </c>
      <c r="R59" s="37">
        <v>3.635719822795755</v>
      </c>
      <c r="S59" s="37">
        <v>0.69251806148490569</v>
      </c>
      <c r="T59" s="3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1:37" x14ac:dyDescent="0.25">
      <c r="A60" s="29">
        <v>7</v>
      </c>
      <c r="B60" s="13">
        <v>958</v>
      </c>
      <c r="C60" s="14" t="s">
        <v>204</v>
      </c>
      <c r="D60" s="15">
        <v>1943</v>
      </c>
      <c r="E60" s="16">
        <f t="shared" si="1"/>
        <v>517.25365499999998</v>
      </c>
      <c r="F60" s="17">
        <v>262.62200218257328</v>
      </c>
      <c r="G60" s="17">
        <v>94.083317001547215</v>
      </c>
      <c r="H60" s="17">
        <v>0</v>
      </c>
      <c r="I60" s="17">
        <v>3.5791558158794956</v>
      </c>
      <c r="J60" s="17">
        <v>28.71952228709678</v>
      </c>
      <c r="K60" s="17">
        <v>15.159681191858978</v>
      </c>
      <c r="L60" s="17">
        <v>4.3213604006626865</v>
      </c>
      <c r="M60" s="17">
        <v>3.6746853254940892</v>
      </c>
      <c r="N60" s="17">
        <v>0.17753676863539206</v>
      </c>
      <c r="O60" s="17">
        <v>1.0901701624047186</v>
      </c>
      <c r="P60" s="17">
        <v>24.26742549421607</v>
      </c>
      <c r="Q60" s="17">
        <v>8.1272294155230895</v>
      </c>
      <c r="R60" s="37">
        <v>60.002517921450874</v>
      </c>
      <c r="S60" s="37">
        <v>11.429051032657311</v>
      </c>
      <c r="T60" s="3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spans="1:37" x14ac:dyDescent="0.25">
      <c r="A61" s="29">
        <v>5</v>
      </c>
      <c r="B61" s="13">
        <v>754</v>
      </c>
      <c r="C61" s="14" t="s">
        <v>170</v>
      </c>
      <c r="D61" s="15">
        <v>758</v>
      </c>
      <c r="E61" s="16">
        <f t="shared" si="1"/>
        <v>118.20468</v>
      </c>
      <c r="F61" s="17">
        <v>0</v>
      </c>
      <c r="G61" s="17">
        <v>79.872899999999987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38.331780000000002</v>
      </c>
      <c r="R61" s="37">
        <v>0</v>
      </c>
      <c r="S61" s="37">
        <v>0</v>
      </c>
      <c r="T61" s="3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1:37" x14ac:dyDescent="0.25">
      <c r="A62" s="29">
        <v>7</v>
      </c>
      <c r="B62" s="13">
        <v>757</v>
      </c>
      <c r="C62" s="14" t="s">
        <v>171</v>
      </c>
      <c r="D62" s="15">
        <v>3539</v>
      </c>
      <c r="E62" s="16">
        <f t="shared" si="1"/>
        <v>478.12914200000006</v>
      </c>
      <c r="F62" s="17">
        <v>265.91800000000001</v>
      </c>
      <c r="G62" s="17">
        <v>101.56352000000001</v>
      </c>
      <c r="H62" s="17">
        <v>0</v>
      </c>
      <c r="I62" s="17">
        <v>0</v>
      </c>
      <c r="J62" s="17">
        <v>14.089197677532001</v>
      </c>
      <c r="K62" s="17">
        <v>8.8010280000000005</v>
      </c>
      <c r="L62" s="17">
        <v>0</v>
      </c>
      <c r="M62" s="17">
        <v>0</v>
      </c>
      <c r="N62" s="17">
        <v>0</v>
      </c>
      <c r="O62" s="17">
        <v>0.47624632246799969</v>
      </c>
      <c r="P62" s="17">
        <v>30.795019999999997</v>
      </c>
      <c r="Q62" s="17">
        <v>7.5486400000000007</v>
      </c>
      <c r="R62" s="37">
        <v>29.594100000000001</v>
      </c>
      <c r="S62" s="37">
        <v>19.343389999999999</v>
      </c>
      <c r="T62" s="3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1:37" x14ac:dyDescent="0.25">
      <c r="A63" s="29">
        <v>6</v>
      </c>
      <c r="B63" s="13">
        <v>758</v>
      </c>
      <c r="C63" s="14" t="s">
        <v>172</v>
      </c>
      <c r="D63" s="15">
        <v>3554</v>
      </c>
      <c r="E63" s="16">
        <f t="shared" si="1"/>
        <v>634.65</v>
      </c>
      <c r="F63" s="17">
        <v>361.834792748729</v>
      </c>
      <c r="G63" s="17">
        <v>196.18591567138228</v>
      </c>
      <c r="H63" s="17">
        <v>0</v>
      </c>
      <c r="I63" s="17">
        <v>4.9312818122292938</v>
      </c>
      <c r="J63" s="17">
        <v>24.072832573708801</v>
      </c>
      <c r="K63" s="17">
        <v>12.706912864159428</v>
      </c>
      <c r="L63" s="17">
        <v>3.6221836970646923</v>
      </c>
      <c r="M63" s="17">
        <v>3.0801377445413682</v>
      </c>
      <c r="N63" s="17">
        <v>0.14881211686996706</v>
      </c>
      <c r="O63" s="17">
        <v>0.91378552658630052</v>
      </c>
      <c r="P63" s="17">
        <v>20.341065045489326</v>
      </c>
      <c r="Q63" s="17">
        <v>6.8122801992395559</v>
      </c>
      <c r="R63" s="37">
        <v>0</v>
      </c>
      <c r="S63" s="37">
        <v>0</v>
      </c>
      <c r="T63" s="3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spans="1:37" x14ac:dyDescent="0.25">
      <c r="A64" s="29">
        <v>2</v>
      </c>
      <c r="B64" s="13">
        <v>6</v>
      </c>
      <c r="C64" s="14" t="s">
        <v>20</v>
      </c>
      <c r="D64" s="15">
        <v>211921</v>
      </c>
      <c r="E64" s="16">
        <f t="shared" si="1"/>
        <v>45743.200000000004</v>
      </c>
      <c r="F64" s="17">
        <v>25881.9</v>
      </c>
      <c r="G64" s="17">
        <v>5190.0200000000004</v>
      </c>
      <c r="H64" s="17">
        <v>3849.34</v>
      </c>
      <c r="I64" s="17">
        <v>415.99</v>
      </c>
      <c r="J64" s="17">
        <v>1999.0767449500001</v>
      </c>
      <c r="K64" s="17">
        <v>884.8</v>
      </c>
      <c r="L64" s="17">
        <v>0</v>
      </c>
      <c r="M64" s="17">
        <v>384.03</v>
      </c>
      <c r="N64" s="17">
        <v>0</v>
      </c>
      <c r="O64" s="17">
        <v>67.573255049999958</v>
      </c>
      <c r="P64" s="17">
        <v>1740.72</v>
      </c>
      <c r="Q64" s="17">
        <v>688.38</v>
      </c>
      <c r="R64" s="37">
        <v>3898.7507999999998</v>
      </c>
      <c r="S64" s="37">
        <v>742.61919999999998</v>
      </c>
      <c r="T64" s="3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</row>
    <row r="65" spans="1:37" x14ac:dyDescent="0.25">
      <c r="A65" s="29">
        <v>7</v>
      </c>
      <c r="B65" s="13">
        <v>382</v>
      </c>
      <c r="C65" s="14" t="s">
        <v>105</v>
      </c>
      <c r="D65" s="15">
        <v>1589</v>
      </c>
      <c r="E65" s="16">
        <f t="shared" si="1"/>
        <v>155.14815000000002</v>
      </c>
      <c r="F65" s="17">
        <v>64.015514999999994</v>
      </c>
      <c r="G65" s="17">
        <v>34.47336</v>
      </c>
      <c r="H65" s="17">
        <v>0</v>
      </c>
      <c r="I65" s="17">
        <v>0</v>
      </c>
      <c r="J65" s="17">
        <v>11.536872949035001</v>
      </c>
      <c r="K65" s="17">
        <v>8.9428799999999988</v>
      </c>
      <c r="L65" s="17">
        <v>0</v>
      </c>
      <c r="M65" s="17">
        <v>0</v>
      </c>
      <c r="N65" s="17">
        <v>0</v>
      </c>
      <c r="O65" s="17">
        <v>0.38997205096499971</v>
      </c>
      <c r="P65" s="17">
        <v>12.521834999999999</v>
      </c>
      <c r="Q65" s="17">
        <v>5.3729399999999998</v>
      </c>
      <c r="R65" s="37">
        <v>13.423335</v>
      </c>
      <c r="S65" s="37">
        <v>4.4714399999999994</v>
      </c>
      <c r="T65" s="3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</row>
    <row r="66" spans="1:37" x14ac:dyDescent="0.25">
      <c r="A66" s="29">
        <v>9</v>
      </c>
      <c r="B66" s="13">
        <v>159</v>
      </c>
      <c r="C66" s="14" t="s">
        <v>47</v>
      </c>
      <c r="D66" s="15">
        <v>7093</v>
      </c>
      <c r="E66" s="16">
        <f t="shared" si="1"/>
        <v>947.40000000000009</v>
      </c>
      <c r="F66" s="17">
        <v>0</v>
      </c>
      <c r="G66" s="17">
        <v>268.95999999999998</v>
      </c>
      <c r="H66" s="17">
        <v>527.51</v>
      </c>
      <c r="I66" s="17">
        <v>0</v>
      </c>
      <c r="J66" s="17">
        <v>22.644563229999999</v>
      </c>
      <c r="K66" s="17">
        <v>14.12</v>
      </c>
      <c r="L66" s="17">
        <v>21.74</v>
      </c>
      <c r="M66" s="17">
        <v>0</v>
      </c>
      <c r="N66" s="17">
        <v>0</v>
      </c>
      <c r="O66" s="17">
        <v>30.445436770000001</v>
      </c>
      <c r="P66" s="17">
        <v>19.28</v>
      </c>
      <c r="Q66" s="17">
        <v>10</v>
      </c>
      <c r="R66" s="37">
        <v>11.51</v>
      </c>
      <c r="S66" s="37">
        <v>21.19</v>
      </c>
      <c r="T66" s="3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</row>
    <row r="67" spans="1:37" x14ac:dyDescent="0.25">
      <c r="A67" s="29">
        <v>6</v>
      </c>
      <c r="B67" s="13">
        <v>959</v>
      </c>
      <c r="C67" s="14" t="s">
        <v>205</v>
      </c>
      <c r="D67" s="15">
        <v>1883</v>
      </c>
      <c r="E67" s="16">
        <f t="shared" si="1"/>
        <v>300.07559600000002</v>
      </c>
      <c r="F67" s="17">
        <v>52.79759</v>
      </c>
      <c r="G67" s="17">
        <v>118.83961199999999</v>
      </c>
      <c r="H67" s="17">
        <v>0</v>
      </c>
      <c r="I67" s="17">
        <v>0</v>
      </c>
      <c r="J67" s="17">
        <v>20.119040933973778</v>
      </c>
      <c r="K67" s="17">
        <v>10.619892747381595</v>
      </c>
      <c r="L67" s="17">
        <v>3.0272657714243176</v>
      </c>
      <c r="M67" s="17">
        <v>2.5742470137222448</v>
      </c>
      <c r="N67" s="17">
        <v>0.12437078443556385</v>
      </c>
      <c r="O67" s="17">
        <v>0.76370274906249402</v>
      </c>
      <c r="P67" s="17">
        <v>42.392476000000002</v>
      </c>
      <c r="Q67" s="17">
        <v>12.704018000000001</v>
      </c>
      <c r="R67" s="37">
        <v>30.335239199999997</v>
      </c>
      <c r="S67" s="37">
        <v>5.7781408000000001</v>
      </c>
      <c r="T67" s="3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</row>
    <row r="68" spans="1:37" x14ac:dyDescent="0.25">
      <c r="A68" s="29">
        <v>7</v>
      </c>
      <c r="B68" s="13">
        <v>280</v>
      </c>
      <c r="C68" s="14" t="s">
        <v>84</v>
      </c>
      <c r="D68" s="15">
        <v>925</v>
      </c>
      <c r="E68" s="16">
        <f t="shared" si="1"/>
        <v>198.57999999999996</v>
      </c>
      <c r="F68" s="17">
        <v>141.91</v>
      </c>
      <c r="G68" s="17">
        <v>0</v>
      </c>
      <c r="H68" s="17">
        <v>0</v>
      </c>
      <c r="I68" s="17">
        <v>0</v>
      </c>
      <c r="J68" s="17">
        <v>0</v>
      </c>
      <c r="K68" s="17">
        <v>5.76</v>
      </c>
      <c r="L68" s="17">
        <v>0</v>
      </c>
      <c r="M68" s="17">
        <v>0</v>
      </c>
      <c r="N68" s="17">
        <v>0</v>
      </c>
      <c r="O68" s="17">
        <v>22.11</v>
      </c>
      <c r="P68" s="17">
        <v>11.06</v>
      </c>
      <c r="Q68" s="17">
        <v>3.23</v>
      </c>
      <c r="R68" s="37">
        <v>14.51</v>
      </c>
      <c r="S68" s="37">
        <v>0</v>
      </c>
      <c r="T68" s="3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</row>
    <row r="69" spans="1:37" x14ac:dyDescent="0.25">
      <c r="A69" s="29">
        <v>7</v>
      </c>
      <c r="B69" s="13">
        <v>235</v>
      </c>
      <c r="C69" s="14" t="s">
        <v>73</v>
      </c>
      <c r="D69" s="15">
        <v>1384</v>
      </c>
      <c r="E69" s="16">
        <f t="shared" ref="E69:E132" si="2">+SUM(F69:S69)</f>
        <v>188.59590800000001</v>
      </c>
      <c r="F69" s="17">
        <v>98.23707663789601</v>
      </c>
      <c r="G69" s="17">
        <v>35.193052927085482</v>
      </c>
      <c r="H69" s="17">
        <v>0</v>
      </c>
      <c r="I69" s="17">
        <v>1.3388284350185216</v>
      </c>
      <c r="J69" s="17">
        <v>11.848865891352</v>
      </c>
      <c r="K69" s="17">
        <v>5.4727639999999997</v>
      </c>
      <c r="L69" s="17">
        <v>0</v>
      </c>
      <c r="M69" s="17">
        <v>6.3477200000000007</v>
      </c>
      <c r="N69" s="17">
        <v>2.4104179999999999</v>
      </c>
      <c r="O69" s="17">
        <v>0.40051810864799969</v>
      </c>
      <c r="P69" s="17">
        <v>10.499472000000001</v>
      </c>
      <c r="Q69" s="17">
        <v>3.0623459999999998</v>
      </c>
      <c r="R69" s="37">
        <v>11.579270639999999</v>
      </c>
      <c r="S69" s="37">
        <v>2.2055753600000001</v>
      </c>
      <c r="T69" s="3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</row>
    <row r="70" spans="1:37" x14ac:dyDescent="0.25">
      <c r="A70" s="29">
        <v>7</v>
      </c>
      <c r="B70" s="13">
        <v>434</v>
      </c>
      <c r="C70" s="14" t="s">
        <v>116</v>
      </c>
      <c r="D70" s="15">
        <v>2986</v>
      </c>
      <c r="E70" s="16">
        <f t="shared" si="2"/>
        <v>382.69576499999999</v>
      </c>
      <c r="F70" s="17">
        <v>166.83159000000001</v>
      </c>
      <c r="G70" s="17">
        <v>81.892260000000007</v>
      </c>
      <c r="H70" s="17">
        <v>7.9692599999999993</v>
      </c>
      <c r="I70" s="17">
        <v>0</v>
      </c>
      <c r="J70" s="17">
        <v>10.316039832735001</v>
      </c>
      <c r="K70" s="17">
        <v>9.1231799999999996</v>
      </c>
      <c r="L70" s="17">
        <v>0</v>
      </c>
      <c r="M70" s="17">
        <v>0</v>
      </c>
      <c r="N70" s="17">
        <v>0</v>
      </c>
      <c r="O70" s="17">
        <v>4.2612151672649992</v>
      </c>
      <c r="P70" s="17">
        <v>25.106774999999999</v>
      </c>
      <c r="Q70" s="17">
        <v>8.1585750000000008</v>
      </c>
      <c r="R70" s="37">
        <v>33.8964</v>
      </c>
      <c r="S70" s="37">
        <v>35.140469999999993</v>
      </c>
      <c r="T70" s="3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</row>
    <row r="71" spans="1:37" x14ac:dyDescent="0.25">
      <c r="A71" s="29">
        <v>9</v>
      </c>
      <c r="B71" s="13">
        <v>218</v>
      </c>
      <c r="C71" s="14" t="s">
        <v>66</v>
      </c>
      <c r="D71" s="15">
        <v>3862</v>
      </c>
      <c r="E71" s="16">
        <f t="shared" si="2"/>
        <v>352.56763499999988</v>
      </c>
      <c r="F71" s="17">
        <v>167.10158622546365</v>
      </c>
      <c r="G71" s="17">
        <v>59.863497260911899</v>
      </c>
      <c r="H71" s="17">
        <v>0</v>
      </c>
      <c r="I71" s="17">
        <v>2.2773515136244136</v>
      </c>
      <c r="J71" s="17">
        <v>31.721017431346834</v>
      </c>
      <c r="K71" s="17">
        <v>16.744028905963773</v>
      </c>
      <c r="L71" s="17">
        <v>4.7729884649975514</v>
      </c>
      <c r="M71" s="17">
        <v>4.0587289753452165</v>
      </c>
      <c r="N71" s="17">
        <v>0.19609124679342144</v>
      </c>
      <c r="O71" s="17">
        <v>1.2041045244095552</v>
      </c>
      <c r="P71" s="17">
        <v>26.803629232433011</v>
      </c>
      <c r="Q71" s="17">
        <v>8.9766112187106195</v>
      </c>
      <c r="R71" s="37">
        <v>24.232319999999998</v>
      </c>
      <c r="S71" s="37">
        <v>4.6156800000000002</v>
      </c>
      <c r="T71" s="3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</row>
    <row r="72" spans="1:37" x14ac:dyDescent="0.25">
      <c r="A72" s="29">
        <v>6</v>
      </c>
      <c r="B72" s="13">
        <v>426</v>
      </c>
      <c r="C72" s="14" t="s">
        <v>112</v>
      </c>
      <c r="D72" s="15">
        <v>6182</v>
      </c>
      <c r="E72" s="16">
        <f t="shared" si="2"/>
        <v>507.84199500000005</v>
      </c>
      <c r="F72" s="17">
        <v>43.581591769299884</v>
      </c>
      <c r="G72" s="17">
        <v>426.967386767623</v>
      </c>
      <c r="H72" s="17">
        <v>0</v>
      </c>
      <c r="I72" s="17">
        <v>0.59395369142732979</v>
      </c>
      <c r="J72" s="17">
        <v>2.8994789417242042</v>
      </c>
      <c r="K72" s="17">
        <v>1.5304981726244082</v>
      </c>
      <c r="L72" s="17">
        <v>0.43627792120176456</v>
      </c>
      <c r="M72" s="17">
        <v>0.37099059699610804</v>
      </c>
      <c r="N72" s="17">
        <v>1.7923839989196364E-2</v>
      </c>
      <c r="O72" s="17">
        <v>0.11006190831414667</v>
      </c>
      <c r="P72" s="17">
        <v>2.4500020747891584</v>
      </c>
      <c r="Q72" s="17">
        <v>0.82051262236551747</v>
      </c>
      <c r="R72" s="37">
        <v>6.0577622226620607</v>
      </c>
      <c r="S72" s="37">
        <v>22.005554470983249</v>
      </c>
      <c r="T72" s="3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</row>
    <row r="73" spans="1:37" x14ac:dyDescent="0.25">
      <c r="A73" s="29">
        <v>8</v>
      </c>
      <c r="B73" s="13">
        <v>764</v>
      </c>
      <c r="C73" s="14" t="s">
        <v>173</v>
      </c>
      <c r="D73" s="15">
        <v>636</v>
      </c>
      <c r="E73" s="16">
        <f t="shared" si="2"/>
        <v>45.88635</v>
      </c>
      <c r="F73" s="17">
        <v>15.113989866631266</v>
      </c>
      <c r="G73" s="17">
        <v>19.838528439973942</v>
      </c>
      <c r="H73" s="17">
        <v>0</v>
      </c>
      <c r="I73" s="17">
        <v>0.20598169339479147</v>
      </c>
      <c r="J73" s="17">
        <v>2.1923492878282063</v>
      </c>
      <c r="K73" s="17">
        <v>1.1572377817581867</v>
      </c>
      <c r="L73" s="17">
        <v>0.32987775012881532</v>
      </c>
      <c r="M73" s="17">
        <v>0.28051280504617743</v>
      </c>
      <c r="N73" s="17">
        <v>1.3552544655521456E-2</v>
      </c>
      <c r="O73" s="17">
        <v>8.3219830583092569E-2</v>
      </c>
      <c r="P73" s="17">
        <v>4.5075000000000003</v>
      </c>
      <c r="Q73" s="17">
        <v>1.2620999999999998</v>
      </c>
      <c r="R73" s="37">
        <v>0.75725999999999993</v>
      </c>
      <c r="S73" s="37">
        <v>0.14424000000000001</v>
      </c>
      <c r="T73" s="3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</row>
    <row r="74" spans="1:37" x14ac:dyDescent="0.25">
      <c r="A74" s="29">
        <v>9</v>
      </c>
      <c r="B74" s="13">
        <v>543</v>
      </c>
      <c r="C74" s="14" t="s">
        <v>132</v>
      </c>
      <c r="D74" s="15">
        <v>1138</v>
      </c>
      <c r="E74" s="16">
        <f t="shared" si="2"/>
        <v>91.52028</v>
      </c>
      <c r="F74" s="17">
        <v>47.556497680352379</v>
      </c>
      <c r="G74" s="17">
        <v>17.036931443518011</v>
      </c>
      <c r="H74" s="17">
        <v>0</v>
      </c>
      <c r="I74" s="17">
        <v>0.64812587612961126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7">
        <v>26.278724999999998</v>
      </c>
      <c r="R74" s="37">
        <v>0</v>
      </c>
      <c r="S74" s="37">
        <v>0</v>
      </c>
      <c r="T74" s="3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</row>
    <row r="75" spans="1:37" x14ac:dyDescent="0.25">
      <c r="A75" s="29">
        <v>6</v>
      </c>
      <c r="B75" s="13">
        <v>623</v>
      </c>
      <c r="C75" s="14" t="s">
        <v>156</v>
      </c>
      <c r="D75" s="15">
        <v>2306</v>
      </c>
      <c r="E75" s="16">
        <f t="shared" si="2"/>
        <v>201.54835499999999</v>
      </c>
      <c r="F75" s="17">
        <v>25.187909999999999</v>
      </c>
      <c r="G75" s="17">
        <v>30.010935</v>
      </c>
      <c r="H75" s="17">
        <v>87.292244999999994</v>
      </c>
      <c r="I75" s="17">
        <v>0</v>
      </c>
      <c r="J75" s="17">
        <v>16.129895218668633</v>
      </c>
      <c r="K75" s="17">
        <v>8.5142108816680313</v>
      </c>
      <c r="L75" s="17">
        <v>2.4270281994248046</v>
      </c>
      <c r="M75" s="17">
        <v>2.0638327012991087</v>
      </c>
      <c r="N75" s="17">
        <v>9.9710902114708289E-2</v>
      </c>
      <c r="O75" s="17">
        <v>0.61227795902466797</v>
      </c>
      <c r="P75" s="17">
        <v>13.629440856835449</v>
      </c>
      <c r="Q75" s="17">
        <v>4.5645382809645891</v>
      </c>
      <c r="R75" s="37">
        <v>9.2537171999999988</v>
      </c>
      <c r="S75" s="37">
        <v>1.7626128000000001</v>
      </c>
      <c r="T75" s="3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</row>
    <row r="76" spans="1:37" x14ac:dyDescent="0.25">
      <c r="A76" s="29">
        <v>2</v>
      </c>
      <c r="B76" s="13">
        <v>18</v>
      </c>
      <c r="C76" s="14" t="s">
        <v>24</v>
      </c>
      <c r="D76" s="15">
        <v>164356</v>
      </c>
      <c r="E76" s="16">
        <f t="shared" si="2"/>
        <v>25094.939999999995</v>
      </c>
      <c r="F76" s="17">
        <v>15365.22</v>
      </c>
      <c r="G76" s="17">
        <v>4890.7299999999996</v>
      </c>
      <c r="H76" s="17">
        <v>0</v>
      </c>
      <c r="I76" s="17">
        <v>57.41</v>
      </c>
      <c r="J76" s="17">
        <v>808.28805983000007</v>
      </c>
      <c r="K76" s="17">
        <v>423.35</v>
      </c>
      <c r="L76" s="17">
        <v>0</v>
      </c>
      <c r="M76" s="17">
        <v>363.7</v>
      </c>
      <c r="N76" s="17">
        <v>0</v>
      </c>
      <c r="O76" s="17">
        <v>27.32194016999998</v>
      </c>
      <c r="P76" s="17">
        <v>900.29</v>
      </c>
      <c r="Q76" s="17">
        <v>291.17</v>
      </c>
      <c r="R76" s="37">
        <v>1701.9367999999999</v>
      </c>
      <c r="S76" s="37">
        <v>265.52319999999997</v>
      </c>
      <c r="T76" s="3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</row>
    <row r="77" spans="1:37" x14ac:dyDescent="0.25">
      <c r="A77" s="29">
        <v>9</v>
      </c>
      <c r="B77" s="13">
        <v>771</v>
      </c>
      <c r="C77" s="14" t="s">
        <v>174</v>
      </c>
      <c r="D77" s="15">
        <v>1308</v>
      </c>
      <c r="E77" s="16">
        <f t="shared" si="2"/>
        <v>137.55988499999998</v>
      </c>
      <c r="F77" s="17">
        <v>0</v>
      </c>
      <c r="G77" s="17">
        <v>45.354464999999998</v>
      </c>
      <c r="H77" s="17">
        <v>27.198255</v>
      </c>
      <c r="I77" s="17">
        <v>0</v>
      </c>
      <c r="J77" s="17">
        <v>11.893893591330972</v>
      </c>
      <c r="K77" s="17">
        <v>6.2782254235294666</v>
      </c>
      <c r="L77" s="17">
        <v>1.7896467866516559</v>
      </c>
      <c r="M77" s="17">
        <v>1.5218329819743783</v>
      </c>
      <c r="N77" s="17">
        <v>7.3525019448070994E-2</v>
      </c>
      <c r="O77" s="17">
        <v>0.45148271543191054</v>
      </c>
      <c r="P77" s="17">
        <v>10.050103677853899</v>
      </c>
      <c r="Q77" s="17">
        <v>3.3658081389465311</v>
      </c>
      <c r="R77" s="37">
        <v>24.84942319845981</v>
      </c>
      <c r="S77" s="37">
        <v>4.7332234663732979</v>
      </c>
      <c r="T77" s="3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</row>
    <row r="78" spans="1:37" x14ac:dyDescent="0.25">
      <c r="A78" s="29">
        <v>6</v>
      </c>
      <c r="B78" s="13">
        <v>774</v>
      </c>
      <c r="C78" s="14" t="s">
        <v>175</v>
      </c>
      <c r="D78" s="15">
        <v>3814</v>
      </c>
      <c r="E78" s="16">
        <f t="shared" si="2"/>
        <v>442.50999999999988</v>
      </c>
      <c r="F78" s="17">
        <v>281.84885165949066</v>
      </c>
      <c r="G78" s="17">
        <v>100.97126149684618</v>
      </c>
      <c r="H78" s="17">
        <v>0</v>
      </c>
      <c r="I78" s="17">
        <v>3.8411898021961037</v>
      </c>
      <c r="J78" s="17">
        <v>18.751375912605184</v>
      </c>
      <c r="K78" s="17">
        <v>9.8979668917234704</v>
      </c>
      <c r="L78" s="17">
        <v>2.8214763642875189</v>
      </c>
      <c r="M78" s="17">
        <v>2.39925320519108</v>
      </c>
      <c r="N78" s="17">
        <v>0.11591622777399549</v>
      </c>
      <c r="O78" s="17">
        <v>0.71178727555440824</v>
      </c>
      <c r="P78" s="17">
        <v>15.844539937825839</v>
      </c>
      <c r="Q78" s="17">
        <v>5.3063812265054757</v>
      </c>
      <c r="R78" s="37">
        <v>0</v>
      </c>
      <c r="S78" s="37">
        <v>0</v>
      </c>
      <c r="T78" s="3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</row>
    <row r="79" spans="1:37" x14ac:dyDescent="0.25">
      <c r="A79" s="29">
        <v>8</v>
      </c>
      <c r="B79" s="13">
        <v>775</v>
      </c>
      <c r="C79" s="14" t="s">
        <v>176</v>
      </c>
      <c r="D79" s="15">
        <v>2476</v>
      </c>
      <c r="E79" s="16">
        <f t="shared" si="2"/>
        <v>167.82857000000007</v>
      </c>
      <c r="F79" s="17">
        <v>96.703299096465088</v>
      </c>
      <c r="G79" s="17">
        <v>34.643583052356632</v>
      </c>
      <c r="H79" s="17">
        <v>0</v>
      </c>
      <c r="I79" s="17">
        <v>1.3179252785348485</v>
      </c>
      <c r="J79" s="17">
        <v>6.4336608173860208</v>
      </c>
      <c r="K79" s="17">
        <v>3.3960260868248002</v>
      </c>
      <c r="L79" s="17">
        <v>0.96805813166461174</v>
      </c>
      <c r="M79" s="17">
        <v>0.82319193051050665</v>
      </c>
      <c r="N79" s="17">
        <v>3.9771251784644995E-2</v>
      </c>
      <c r="O79" s="17">
        <v>0.24421663382951794</v>
      </c>
      <c r="P79" s="17">
        <v>5.4363155131977425</v>
      </c>
      <c r="Q79" s="17">
        <v>1.8206374368577178</v>
      </c>
      <c r="R79" s="37">
        <v>13.441583207293831</v>
      </c>
      <c r="S79" s="37">
        <v>2.5603015632940633</v>
      </c>
      <c r="T79" s="3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</row>
    <row r="80" spans="1:37" x14ac:dyDescent="0.25">
      <c r="A80" s="29">
        <v>9</v>
      </c>
      <c r="B80" s="13">
        <v>230</v>
      </c>
      <c r="C80" s="14" t="s">
        <v>70</v>
      </c>
      <c r="D80" s="15">
        <v>1218</v>
      </c>
      <c r="E80" s="16">
        <f t="shared" si="2"/>
        <v>106.9179</v>
      </c>
      <c r="F80" s="17">
        <v>47.062535691754192</v>
      </c>
      <c r="G80" s="17">
        <v>29.996355415383473</v>
      </c>
      <c r="H80" s="17">
        <v>0</v>
      </c>
      <c r="I80" s="17">
        <v>0.64139389286232396</v>
      </c>
      <c r="J80" s="17">
        <v>11.356369310950107</v>
      </c>
      <c r="K80" s="17">
        <v>5.9944917095074075</v>
      </c>
      <c r="L80" s="17">
        <v>1.7087667456672631</v>
      </c>
      <c r="M80" s="17">
        <v>1.453056330139199</v>
      </c>
      <c r="N80" s="17">
        <v>7.0202181315601145E-2</v>
      </c>
      <c r="O80" s="17">
        <v>0.43107872242041945</v>
      </c>
      <c r="P80" s="17">
        <v>6.1455035008190073</v>
      </c>
      <c r="Q80" s="17">
        <v>2.0581464991809919</v>
      </c>
      <c r="R80" s="37">
        <v>0</v>
      </c>
      <c r="S80" s="37">
        <v>0</v>
      </c>
      <c r="T80" s="3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</row>
    <row r="81" spans="1:37" x14ac:dyDescent="0.25">
      <c r="A81" s="29">
        <v>9</v>
      </c>
      <c r="B81" s="13">
        <v>277</v>
      </c>
      <c r="C81" s="14" t="s">
        <v>82</v>
      </c>
      <c r="D81" s="15">
        <v>1256</v>
      </c>
      <c r="E81" s="16">
        <f t="shared" si="2"/>
        <v>133.26874499999997</v>
      </c>
      <c r="F81" s="17">
        <v>0</v>
      </c>
      <c r="G81" s="17">
        <v>29.902754999999999</v>
      </c>
      <c r="H81" s="17">
        <v>71.470919999999992</v>
      </c>
      <c r="I81" s="17">
        <v>0</v>
      </c>
      <c r="J81" s="17">
        <v>17.236737289635986</v>
      </c>
      <c r="K81" s="17">
        <v>9.098460604134365</v>
      </c>
      <c r="L81" s="17">
        <v>2.5935721776794409</v>
      </c>
      <c r="M81" s="17">
        <v>2.2054540094519464</v>
      </c>
      <c r="N81" s="17">
        <v>0.1065531177582998</v>
      </c>
      <c r="O81" s="17">
        <v>0.65429280133995882</v>
      </c>
      <c r="P81" s="17">
        <v>0</v>
      </c>
      <c r="Q81" s="17">
        <v>0</v>
      </c>
      <c r="R81" s="37">
        <v>0</v>
      </c>
      <c r="S81" s="37">
        <v>0</v>
      </c>
      <c r="T81" s="3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</row>
    <row r="82" spans="1:37" x14ac:dyDescent="0.25">
      <c r="A82" s="29">
        <v>5</v>
      </c>
      <c r="B82" s="13">
        <v>272</v>
      </c>
      <c r="C82" s="14" t="s">
        <v>80</v>
      </c>
      <c r="D82" s="15">
        <v>2476</v>
      </c>
      <c r="E82" s="16">
        <f t="shared" si="2"/>
        <v>476.75666200000001</v>
      </c>
      <c r="F82" s="17">
        <v>263.98517844665082</v>
      </c>
      <c r="G82" s="17">
        <v>94.57166962819818</v>
      </c>
      <c r="H82" s="17">
        <v>0</v>
      </c>
      <c r="I82" s="17">
        <v>3.5977339251509735</v>
      </c>
      <c r="J82" s="17">
        <v>20.967918611205384</v>
      </c>
      <c r="K82" s="17">
        <v>11.067975233889339</v>
      </c>
      <c r="L82" s="17">
        <v>3.1549944412373008</v>
      </c>
      <c r="M82" s="17">
        <v>2.6828615760565206</v>
      </c>
      <c r="N82" s="17">
        <v>0.12961832993008368</v>
      </c>
      <c r="O82" s="17">
        <v>0.79592546871633374</v>
      </c>
      <c r="P82" s="17">
        <v>17.717474461433703</v>
      </c>
      <c r="Q82" s="17">
        <v>5.9336322942894286</v>
      </c>
      <c r="R82" s="37">
        <v>43.807410849923194</v>
      </c>
      <c r="S82" s="37">
        <v>8.3442687333187049</v>
      </c>
      <c r="T82" s="3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x14ac:dyDescent="0.25">
      <c r="A83" s="29">
        <v>7</v>
      </c>
      <c r="B83" s="13">
        <v>212</v>
      </c>
      <c r="C83" s="14" t="s">
        <v>63</v>
      </c>
      <c r="D83" s="15">
        <v>5165</v>
      </c>
      <c r="E83" s="16">
        <f t="shared" si="2"/>
        <v>616.95955499999991</v>
      </c>
      <c r="F83" s="17">
        <v>0</v>
      </c>
      <c r="G83" s="17">
        <v>189.09863999999999</v>
      </c>
      <c r="H83" s="17">
        <v>277.68904499999996</v>
      </c>
      <c r="I83" s="17">
        <v>0</v>
      </c>
      <c r="J83" s="17">
        <v>31.148684938740001</v>
      </c>
      <c r="K83" s="17">
        <v>18.697109999999999</v>
      </c>
      <c r="L83" s="17">
        <v>0</v>
      </c>
      <c r="M83" s="17">
        <v>0</v>
      </c>
      <c r="N83" s="17">
        <v>0</v>
      </c>
      <c r="O83" s="17">
        <v>16.171050061259997</v>
      </c>
      <c r="P83" s="17">
        <v>40.96416</v>
      </c>
      <c r="Q83" s="17">
        <v>14.009310000000001</v>
      </c>
      <c r="R83" s="37">
        <v>2.47011</v>
      </c>
      <c r="S83" s="37">
        <v>26.711444999999998</v>
      </c>
      <c r="T83" s="3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x14ac:dyDescent="0.25">
      <c r="A84" s="29">
        <v>8</v>
      </c>
      <c r="B84" s="13">
        <v>545</v>
      </c>
      <c r="C84" s="14" t="s">
        <v>133</v>
      </c>
      <c r="D84" s="15">
        <v>190</v>
      </c>
      <c r="E84" s="16">
        <f t="shared" si="2"/>
        <v>19.138845000000003</v>
      </c>
      <c r="F84" s="17">
        <v>9.2063912187610448</v>
      </c>
      <c r="G84" s="17">
        <v>3.2981540627841279</v>
      </c>
      <c r="H84" s="17">
        <v>0</v>
      </c>
      <c r="I84" s="17">
        <v>0.12546971845482732</v>
      </c>
      <c r="J84" s="17">
        <v>2.1853601703656884</v>
      </c>
      <c r="K84" s="17">
        <v>1.1535485563078098</v>
      </c>
      <c r="L84" s="17">
        <v>0.32882611371452597</v>
      </c>
      <c r="M84" s="17">
        <v>0.27961854200374486</v>
      </c>
      <c r="N84" s="17">
        <v>1.3509339712294875E-2</v>
      </c>
      <c r="O84" s="17">
        <v>8.2954529257986548E-2</v>
      </c>
      <c r="P84" s="17">
        <v>1.846585907043572</v>
      </c>
      <c r="Q84" s="17">
        <v>0.61842684159437666</v>
      </c>
      <c r="R84" s="37">
        <v>0</v>
      </c>
      <c r="S84" s="37">
        <v>0</v>
      </c>
      <c r="T84" s="3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  <row r="85" spans="1:37" x14ac:dyDescent="0.25">
      <c r="A85" s="29">
        <v>9</v>
      </c>
      <c r="B85" s="13">
        <v>527</v>
      </c>
      <c r="C85" s="14" t="s">
        <v>129</v>
      </c>
      <c r="D85" s="15">
        <v>2215</v>
      </c>
      <c r="E85" s="16">
        <f t="shared" si="2"/>
        <v>212.30999999999995</v>
      </c>
      <c r="F85" s="17">
        <v>77.810158567260643</v>
      </c>
      <c r="G85" s="17">
        <v>68.779402173058017</v>
      </c>
      <c r="H85" s="17">
        <v>0</v>
      </c>
      <c r="I85" s="17">
        <v>1.0604392596813306</v>
      </c>
      <c r="J85" s="17">
        <v>11.830375307328978</v>
      </c>
      <c r="K85" s="17">
        <v>6.2446971173933727</v>
      </c>
      <c r="L85" s="17">
        <v>1.7800893366892105</v>
      </c>
      <c r="M85" s="17">
        <v>1.5137057678867138</v>
      </c>
      <c r="N85" s="17">
        <v>7.3132365601734375E-2</v>
      </c>
      <c r="O85" s="17">
        <v>0.44907161202657175</v>
      </c>
      <c r="P85" s="17">
        <v>9.9964319903818772</v>
      </c>
      <c r="Q85" s="17">
        <v>3.3478333390524364</v>
      </c>
      <c r="R85" s="37">
        <v>24.71671705745684</v>
      </c>
      <c r="S85" s="37">
        <v>4.7079461061822556</v>
      </c>
      <c r="T85" s="3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</row>
    <row r="86" spans="1:37" x14ac:dyDescent="0.25">
      <c r="A86" s="29">
        <v>7</v>
      </c>
      <c r="B86" s="13">
        <v>389</v>
      </c>
      <c r="C86" s="14" t="s">
        <v>106</v>
      </c>
      <c r="D86" s="15">
        <v>6695</v>
      </c>
      <c r="E86" s="16">
        <f t="shared" si="2"/>
        <v>1272.0435449999998</v>
      </c>
      <c r="F86" s="17">
        <v>570.67140086428651</v>
      </c>
      <c r="G86" s="17">
        <v>204.44082317941613</v>
      </c>
      <c r="H86" s="17">
        <v>0</v>
      </c>
      <c r="I86" s="17">
        <v>7.7774209562973367</v>
      </c>
      <c r="J86" s="17">
        <v>125.61674230524991</v>
      </c>
      <c r="K86" s="17">
        <v>66.307153255229068</v>
      </c>
      <c r="L86" s="17">
        <v>18.90126202071416</v>
      </c>
      <c r="M86" s="17">
        <v>16.072760367356974</v>
      </c>
      <c r="N86" s="17">
        <v>0.7765306919954782</v>
      </c>
      <c r="O86" s="17">
        <v>4.7683113594543514</v>
      </c>
      <c r="P86" s="17">
        <v>120.09782999999999</v>
      </c>
      <c r="Q86" s="17">
        <v>39.936449999999994</v>
      </c>
      <c r="R86" s="37">
        <v>81.208562399999991</v>
      </c>
      <c r="S86" s="37">
        <v>15.4682976</v>
      </c>
      <c r="T86" s="3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</row>
    <row r="87" spans="1:37" x14ac:dyDescent="0.25">
      <c r="A87" s="29">
        <v>4</v>
      </c>
      <c r="B87" s="13">
        <v>183</v>
      </c>
      <c r="C87" s="14" t="s">
        <v>54</v>
      </c>
      <c r="D87" s="15">
        <v>69545</v>
      </c>
      <c r="E87" s="16">
        <f t="shared" si="2"/>
        <v>14358.450000000003</v>
      </c>
      <c r="F87" s="17">
        <v>9305.9500000000007</v>
      </c>
      <c r="G87" s="17">
        <v>2045.86</v>
      </c>
      <c r="H87" s="17">
        <v>0</v>
      </c>
      <c r="I87" s="17">
        <v>39.020000000000003</v>
      </c>
      <c r="J87" s="17">
        <v>297.15548159999997</v>
      </c>
      <c r="K87" s="17">
        <v>209.12</v>
      </c>
      <c r="L87" s="17">
        <v>77.8</v>
      </c>
      <c r="M87" s="17">
        <v>0</v>
      </c>
      <c r="N87" s="17">
        <v>0</v>
      </c>
      <c r="O87" s="17">
        <v>597.86451840000007</v>
      </c>
      <c r="P87" s="17">
        <v>418.62</v>
      </c>
      <c r="Q87" s="17">
        <v>105.89</v>
      </c>
      <c r="R87" s="37">
        <v>1059.3828000000001</v>
      </c>
      <c r="S87" s="37">
        <v>201.78720000000001</v>
      </c>
      <c r="T87" s="3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</row>
    <row r="88" spans="1:37" x14ac:dyDescent="0.25">
      <c r="A88" s="29">
        <v>7</v>
      </c>
      <c r="B88" s="13">
        <v>555</v>
      </c>
      <c r="C88" s="14" t="s">
        <v>137</v>
      </c>
      <c r="D88" s="15">
        <v>5262</v>
      </c>
      <c r="E88" s="16">
        <f t="shared" si="2"/>
        <v>706.16669400000012</v>
      </c>
      <c r="F88" s="17">
        <v>417.49939179161879</v>
      </c>
      <c r="G88" s="17">
        <v>149.5675430826127</v>
      </c>
      <c r="H88" s="17">
        <v>0</v>
      </c>
      <c r="I88" s="17">
        <v>5.6899093139130796</v>
      </c>
      <c r="J88" s="17">
        <v>24.409041029518157</v>
      </c>
      <c r="K88" s="17">
        <v>12.884381449922323</v>
      </c>
      <c r="L88" s="17">
        <v>3.6727722093936475</v>
      </c>
      <c r="M88" s="17">
        <v>3.1231558792623884</v>
      </c>
      <c r="N88" s="17">
        <v>0.15089047187307605</v>
      </c>
      <c r="O88" s="17">
        <v>0.92654773144498648</v>
      </c>
      <c r="P88" s="17">
        <v>20.625154508061783</v>
      </c>
      <c r="Q88" s="17">
        <v>6.9074225635340003</v>
      </c>
      <c r="R88" s="37">
        <v>50.996806533829975</v>
      </c>
      <c r="S88" s="37">
        <v>9.7136774350152333</v>
      </c>
      <c r="T88" s="3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</row>
    <row r="89" spans="1:37" x14ac:dyDescent="0.25">
      <c r="A89" s="29">
        <v>3</v>
      </c>
      <c r="B89" s="13">
        <v>36</v>
      </c>
      <c r="C89" s="14" t="s">
        <v>28</v>
      </c>
      <c r="D89" s="15">
        <v>44018</v>
      </c>
      <c r="E89" s="16">
        <f t="shared" si="2"/>
        <v>7301.8399999999992</v>
      </c>
      <c r="F89" s="17">
        <v>3270.19</v>
      </c>
      <c r="G89" s="17">
        <v>1889.07</v>
      </c>
      <c r="H89" s="17">
        <v>0</v>
      </c>
      <c r="I89" s="17">
        <v>0</v>
      </c>
      <c r="J89" s="17">
        <v>247.21362771</v>
      </c>
      <c r="K89" s="17">
        <v>94.07</v>
      </c>
      <c r="L89" s="17">
        <v>0</v>
      </c>
      <c r="M89" s="17">
        <v>0</v>
      </c>
      <c r="N89" s="17">
        <v>0</v>
      </c>
      <c r="O89" s="17">
        <v>100.73637228999999</v>
      </c>
      <c r="P89" s="17">
        <v>268.5</v>
      </c>
      <c r="Q89" s="17">
        <v>66.28</v>
      </c>
      <c r="R89" s="37">
        <v>1147.2551999999998</v>
      </c>
      <c r="S89" s="37">
        <v>218.5248</v>
      </c>
      <c r="T89" s="3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</row>
    <row r="90" spans="1:37" x14ac:dyDescent="0.25">
      <c r="A90" s="29">
        <v>7</v>
      </c>
      <c r="B90" s="13">
        <v>786</v>
      </c>
      <c r="C90" s="14" t="s">
        <v>177</v>
      </c>
      <c r="D90" s="15">
        <v>19465</v>
      </c>
      <c r="E90" s="16">
        <f t="shared" si="2"/>
        <v>3012.0399999999991</v>
      </c>
      <c r="F90" s="17">
        <v>1048.55</v>
      </c>
      <c r="G90" s="17">
        <v>1007.7</v>
      </c>
      <c r="H90" s="17">
        <v>0</v>
      </c>
      <c r="I90" s="17">
        <v>56.99</v>
      </c>
      <c r="J90" s="17">
        <v>176.50377841</v>
      </c>
      <c r="K90" s="17">
        <v>91.74</v>
      </c>
      <c r="L90" s="17">
        <v>23.169999999999998</v>
      </c>
      <c r="M90" s="17">
        <v>0.83</v>
      </c>
      <c r="N90" s="17">
        <v>0.27</v>
      </c>
      <c r="O90" s="17">
        <v>229.46622159</v>
      </c>
      <c r="P90" s="17">
        <v>165.43</v>
      </c>
      <c r="Q90" s="17">
        <v>107.16</v>
      </c>
      <c r="R90" s="37">
        <v>87.55319999999999</v>
      </c>
      <c r="S90" s="37">
        <v>16.6768</v>
      </c>
      <c r="T90" s="3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</row>
    <row r="91" spans="1:37" x14ac:dyDescent="0.25">
      <c r="A91" s="29">
        <v>1</v>
      </c>
      <c r="B91" s="13">
        <v>1</v>
      </c>
      <c r="C91" s="14" t="s">
        <v>19</v>
      </c>
      <c r="D91" s="15">
        <v>179013</v>
      </c>
      <c r="E91" s="16">
        <f t="shared" si="2"/>
        <v>43776.329999999987</v>
      </c>
      <c r="F91" s="17">
        <v>27582.35</v>
      </c>
      <c r="G91" s="17">
        <v>6076.82</v>
      </c>
      <c r="H91" s="17">
        <v>260</v>
      </c>
      <c r="I91" s="17">
        <v>227.32</v>
      </c>
      <c r="J91" s="17">
        <v>1223.0210230964963</v>
      </c>
      <c r="K91" s="17">
        <v>720.41705544191132</v>
      </c>
      <c r="L91" s="17">
        <v>0.9084897635438286</v>
      </c>
      <c r="M91" s="17">
        <v>234.98253774111137</v>
      </c>
      <c r="N91" s="17">
        <v>3.7323972546508419E-2</v>
      </c>
      <c r="O91" s="17">
        <v>1724.9259386779968</v>
      </c>
      <c r="P91" s="17">
        <v>1317.9017979536436</v>
      </c>
      <c r="Q91" s="17">
        <v>486.77860656029583</v>
      </c>
      <c r="R91" s="37">
        <v>3293.5284705056615</v>
      </c>
      <c r="S91" s="37">
        <v>627.33875628679266</v>
      </c>
      <c r="T91" s="3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</row>
    <row r="92" spans="1:37" x14ac:dyDescent="0.25">
      <c r="A92" s="29">
        <v>1</v>
      </c>
      <c r="B92" s="13">
        <v>172</v>
      </c>
      <c r="C92" s="14" t="s">
        <v>50</v>
      </c>
      <c r="D92" s="15">
        <v>210453</v>
      </c>
      <c r="E92" s="16">
        <f t="shared" si="2"/>
        <v>39840.729999999989</v>
      </c>
      <c r="F92" s="17">
        <v>20647.96702961572</v>
      </c>
      <c r="G92" s="17">
        <v>9288.482970384277</v>
      </c>
      <c r="H92" s="17">
        <v>0</v>
      </c>
      <c r="I92" s="17">
        <v>182.14</v>
      </c>
      <c r="J92" s="17">
        <v>1302.77335343</v>
      </c>
      <c r="K92" s="17">
        <v>647.26</v>
      </c>
      <c r="L92" s="17">
        <v>519.46</v>
      </c>
      <c r="M92" s="17">
        <v>0</v>
      </c>
      <c r="N92" s="17">
        <v>9.0299999999999994</v>
      </c>
      <c r="O92" s="17">
        <v>1023.16664657</v>
      </c>
      <c r="P92" s="17">
        <v>1513.53</v>
      </c>
      <c r="Q92" s="17">
        <v>534.21</v>
      </c>
      <c r="R92" s="37">
        <v>3505.0763999999999</v>
      </c>
      <c r="S92" s="37">
        <v>667.6336</v>
      </c>
      <c r="T92" s="3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</row>
    <row r="93" spans="1:37" x14ac:dyDescent="0.25">
      <c r="A93" s="29">
        <v>5</v>
      </c>
      <c r="B93" s="13">
        <v>157</v>
      </c>
      <c r="C93" s="14" t="s">
        <v>46</v>
      </c>
      <c r="D93" s="15">
        <v>3355</v>
      </c>
      <c r="E93" s="16">
        <f t="shared" si="2"/>
        <v>546.25561799999991</v>
      </c>
      <c r="F93" s="17">
        <v>290.45588404823769</v>
      </c>
      <c r="G93" s="17">
        <v>146.22414557586183</v>
      </c>
      <c r="H93" s="17">
        <v>0</v>
      </c>
      <c r="I93" s="17">
        <v>3.9584911317710385</v>
      </c>
      <c r="J93" s="17">
        <v>19.324000916620982</v>
      </c>
      <c r="K93" s="17">
        <v>10.200228622144614</v>
      </c>
      <c r="L93" s="17">
        <v>2.9076379303486277</v>
      </c>
      <c r="M93" s="17">
        <v>2.4725210220521299</v>
      </c>
      <c r="N93" s="17">
        <v>0.11945604963581206</v>
      </c>
      <c r="O93" s="17">
        <v>0.73352366404250557</v>
      </c>
      <c r="P93" s="17">
        <v>16.328396684542057</v>
      </c>
      <c r="Q93" s="17">
        <v>5.4684262191128949</v>
      </c>
      <c r="R93" s="37">
        <v>40.372841153929052</v>
      </c>
      <c r="S93" s="37">
        <v>7.6900649817007718</v>
      </c>
      <c r="T93" s="3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</row>
    <row r="94" spans="1:37" x14ac:dyDescent="0.25">
      <c r="A94" s="29">
        <v>8</v>
      </c>
      <c r="B94" s="13">
        <v>790</v>
      </c>
      <c r="C94" s="14" t="s">
        <v>178</v>
      </c>
      <c r="D94" s="15">
        <v>218</v>
      </c>
      <c r="E94" s="16">
        <f t="shared" si="2"/>
        <v>52.951994000000013</v>
      </c>
      <c r="F94" s="17">
        <v>30.511089461920726</v>
      </c>
      <c r="G94" s="17">
        <v>10.930479845755045</v>
      </c>
      <c r="H94" s="17">
        <v>0</v>
      </c>
      <c r="I94" s="17">
        <v>0.41582176051089287</v>
      </c>
      <c r="J94" s="17">
        <v>2.0298997304228932</v>
      </c>
      <c r="K94" s="17">
        <v>1.071488322717582</v>
      </c>
      <c r="L94" s="17">
        <v>0.30543433921623547</v>
      </c>
      <c r="M94" s="17">
        <v>0.25972725719608264</v>
      </c>
      <c r="N94" s="17">
        <v>1.2548322886103426E-2</v>
      </c>
      <c r="O94" s="17">
        <v>7.7053374936346244E-2</v>
      </c>
      <c r="P94" s="17">
        <v>1.7152249252731748</v>
      </c>
      <c r="Q94" s="17">
        <v>0.57443367736890838</v>
      </c>
      <c r="R94" s="37">
        <v>4.2409861047086537</v>
      </c>
      <c r="S94" s="37">
        <v>0.80780687708736265</v>
      </c>
      <c r="T94" s="3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</row>
    <row r="95" spans="1:37" x14ac:dyDescent="0.25">
      <c r="A95" s="29">
        <v>7</v>
      </c>
      <c r="B95" s="13">
        <v>550</v>
      </c>
      <c r="C95" s="14" t="s">
        <v>135</v>
      </c>
      <c r="D95" s="15">
        <v>3776</v>
      </c>
      <c r="E95" s="16">
        <f t="shared" si="2"/>
        <v>349</v>
      </c>
      <c r="F95" s="17">
        <v>201.09479205278527</v>
      </c>
      <c r="G95" s="17">
        <v>72.041431832926065</v>
      </c>
      <c r="H95" s="17">
        <v>0</v>
      </c>
      <c r="I95" s="17">
        <v>2.7406294542619416</v>
      </c>
      <c r="J95" s="17">
        <v>13.378816403355646</v>
      </c>
      <c r="K95" s="17">
        <v>7.062046136136745</v>
      </c>
      <c r="L95" s="17">
        <v>2.0130797035984367</v>
      </c>
      <c r="M95" s="17">
        <v>1.7118300164755429</v>
      </c>
      <c r="N95" s="17">
        <v>8.2704433892519622E-2</v>
      </c>
      <c r="O95" s="17">
        <v>0.50784920116105237</v>
      </c>
      <c r="P95" s="17">
        <v>11.304833939215547</v>
      </c>
      <c r="Q95" s="17">
        <v>3.7860208512969127</v>
      </c>
      <c r="R95" s="37">
        <v>27.951811418911259</v>
      </c>
      <c r="S95" s="37">
        <v>5.3241545559830969</v>
      </c>
      <c r="T95" s="3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</row>
    <row r="96" spans="1:37" x14ac:dyDescent="0.25">
      <c r="A96" s="29">
        <v>7</v>
      </c>
      <c r="B96" s="13">
        <v>249</v>
      </c>
      <c r="C96" s="14" t="s">
        <v>77</v>
      </c>
      <c r="D96" s="15">
        <v>10437</v>
      </c>
      <c r="E96" s="16">
        <f t="shared" si="2"/>
        <v>1237.6853080000003</v>
      </c>
      <c r="F96" s="17">
        <v>713.15779266202719</v>
      </c>
      <c r="G96" s="17">
        <v>255.48602219741005</v>
      </c>
      <c r="H96" s="17">
        <v>0</v>
      </c>
      <c r="I96" s="17">
        <v>9.7193031811233901</v>
      </c>
      <c r="J96" s="17">
        <v>47.446316621383055</v>
      </c>
      <c r="K96" s="17">
        <v>25.044672627835581</v>
      </c>
      <c r="L96" s="17">
        <v>7.1391380314520916</v>
      </c>
      <c r="M96" s="17">
        <v>6.0707932985248636</v>
      </c>
      <c r="N96" s="17">
        <v>0.29330103935595642</v>
      </c>
      <c r="O96" s="17">
        <v>1.8010243408497739</v>
      </c>
      <c r="P96" s="17">
        <v>40.091194486953718</v>
      </c>
      <c r="Q96" s="17">
        <v>13.426654393787512</v>
      </c>
      <c r="R96" s="37">
        <v>99.127639900209445</v>
      </c>
      <c r="S96" s="37">
        <v>18.881455219087513</v>
      </c>
      <c r="T96" s="3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</row>
    <row r="97" spans="1:37" x14ac:dyDescent="0.25">
      <c r="A97" s="29">
        <v>6</v>
      </c>
      <c r="B97" s="13">
        <v>794</v>
      </c>
      <c r="C97" s="14" t="s">
        <v>236</v>
      </c>
      <c r="D97" s="15">
        <v>337</v>
      </c>
      <c r="E97" s="16">
        <f t="shared" si="2"/>
        <v>35.284710000000004</v>
      </c>
      <c r="F97" s="17">
        <v>20.331150200839062</v>
      </c>
      <c r="G97" s="17">
        <v>7.2835559604858595</v>
      </c>
      <c r="H97" s="17">
        <v>0</v>
      </c>
      <c r="I97" s="17">
        <v>0.27708399859911426</v>
      </c>
      <c r="J97" s="17">
        <v>1.3526293895004211</v>
      </c>
      <c r="K97" s="17">
        <v>0.71398925478568931</v>
      </c>
      <c r="L97" s="17">
        <v>0.20352703022451801</v>
      </c>
      <c r="M97" s="17">
        <v>0.17306998768090187</v>
      </c>
      <c r="N97" s="17">
        <v>8.3616102166525104E-3</v>
      </c>
      <c r="O97" s="17">
        <v>5.1344732913178787E-2</v>
      </c>
      <c r="P97" s="17">
        <v>1.1429449488348944</v>
      </c>
      <c r="Q97" s="17">
        <v>0.38277549510591596</v>
      </c>
      <c r="R97" s="37">
        <v>2.8259930082835876</v>
      </c>
      <c r="S97" s="37">
        <v>0.53828438253020716</v>
      </c>
      <c r="T97" s="3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</row>
    <row r="98" spans="1:37" x14ac:dyDescent="0.25">
      <c r="A98" s="29">
        <v>9</v>
      </c>
      <c r="B98" s="13">
        <v>369</v>
      </c>
      <c r="C98" s="14" t="s">
        <v>102</v>
      </c>
      <c r="D98" s="15">
        <v>4306</v>
      </c>
      <c r="E98" s="16">
        <f t="shared" si="2"/>
        <v>352.01000000000005</v>
      </c>
      <c r="F98" s="17">
        <v>186.88295941580091</v>
      </c>
      <c r="G98" s="17">
        <v>66.950097732789274</v>
      </c>
      <c r="H98" s="17">
        <v>0</v>
      </c>
      <c r="I98" s="17">
        <v>2.5469428514098067</v>
      </c>
      <c r="J98" s="17">
        <v>12.04292235</v>
      </c>
      <c r="K98" s="17">
        <v>12.45</v>
      </c>
      <c r="L98" s="17">
        <v>13.45</v>
      </c>
      <c r="M98" s="17">
        <v>0</v>
      </c>
      <c r="N98" s="17">
        <v>0</v>
      </c>
      <c r="O98" s="17">
        <v>11.37707765</v>
      </c>
      <c r="P98" s="17">
        <v>5.48</v>
      </c>
      <c r="Q98" s="17">
        <v>7.49</v>
      </c>
      <c r="R98" s="37">
        <v>14.93</v>
      </c>
      <c r="S98" s="37">
        <v>18.41</v>
      </c>
      <c r="T98" s="3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</row>
    <row r="99" spans="1:37" x14ac:dyDescent="0.25">
      <c r="A99" s="29">
        <v>8</v>
      </c>
      <c r="B99" s="13">
        <v>796</v>
      </c>
      <c r="C99" s="14" t="s">
        <v>237</v>
      </c>
      <c r="D99" s="15">
        <v>139</v>
      </c>
      <c r="E99" s="16">
        <f t="shared" si="2"/>
        <v>9.3575699999999991</v>
      </c>
      <c r="F99" s="17">
        <v>3.2743598452866736</v>
      </c>
      <c r="G99" s="17">
        <v>1.0380862043981687</v>
      </c>
      <c r="H99" s="17">
        <v>0</v>
      </c>
      <c r="I99" s="17">
        <v>4.179895031515745E-2</v>
      </c>
      <c r="J99" s="17">
        <v>0.58462647675418822</v>
      </c>
      <c r="K99" s="17">
        <v>0.30859674180218311</v>
      </c>
      <c r="L99" s="17">
        <v>0.80916740003435084</v>
      </c>
      <c r="M99" s="17">
        <v>7.4803414678980634E-2</v>
      </c>
      <c r="N99" s="17">
        <v>3.6140119081390547E-3</v>
      </c>
      <c r="O99" s="17">
        <v>2.2191954822158015E-2</v>
      </c>
      <c r="P99" s="17">
        <v>0.94657500000000006</v>
      </c>
      <c r="Q99" s="17">
        <v>0.45074999999999998</v>
      </c>
      <c r="R99" s="37">
        <v>1.5145199999999999</v>
      </c>
      <c r="S99" s="37">
        <v>0.28848000000000001</v>
      </c>
      <c r="T99" s="3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</row>
    <row r="100" spans="1:37" x14ac:dyDescent="0.25">
      <c r="A100" s="29">
        <v>7</v>
      </c>
      <c r="B100" s="13">
        <v>551</v>
      </c>
      <c r="C100" s="14" t="s">
        <v>136</v>
      </c>
      <c r="D100" s="15">
        <v>1357</v>
      </c>
      <c r="E100" s="16">
        <f t="shared" si="2"/>
        <v>177.74875500000002</v>
      </c>
      <c r="F100" s="17">
        <v>62.217067850984712</v>
      </c>
      <c r="G100" s="17">
        <v>22.289024030292737</v>
      </c>
      <c r="H100" s="17">
        <v>0</v>
      </c>
      <c r="I100" s="17">
        <v>0.84792811872255902</v>
      </c>
      <c r="J100" s="17">
        <v>0</v>
      </c>
      <c r="K100" s="17">
        <v>0</v>
      </c>
      <c r="L100" s="17">
        <v>0</v>
      </c>
      <c r="M100" s="17">
        <v>0</v>
      </c>
      <c r="N100" s="17">
        <v>0</v>
      </c>
      <c r="O100" s="17">
        <v>0</v>
      </c>
      <c r="P100" s="17">
        <v>0</v>
      </c>
      <c r="Q100" s="17">
        <v>92.394734999999997</v>
      </c>
      <c r="R100" s="37">
        <v>0</v>
      </c>
      <c r="S100" s="37">
        <v>0</v>
      </c>
      <c r="T100" s="3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</row>
    <row r="101" spans="1:37" x14ac:dyDescent="0.25">
      <c r="A101" s="29">
        <v>7</v>
      </c>
      <c r="B101" s="13">
        <v>128</v>
      </c>
      <c r="C101" s="14" t="s">
        <v>43</v>
      </c>
      <c r="D101" s="15">
        <v>1410</v>
      </c>
      <c r="E101" s="16">
        <f t="shared" si="2"/>
        <v>166.25021799999999</v>
      </c>
      <c r="F101" s="17">
        <v>95.793848187507777</v>
      </c>
      <c r="G101" s="17">
        <v>34.317775780103432</v>
      </c>
      <c r="H101" s="17">
        <v>0</v>
      </c>
      <c r="I101" s="17">
        <v>1.3055307857543519</v>
      </c>
      <c r="J101" s="17">
        <v>6.373155139369203</v>
      </c>
      <c r="K101" s="17">
        <v>3.3640879932916659</v>
      </c>
      <c r="L101" s="17">
        <v>0.95895398158915601</v>
      </c>
      <c r="M101" s="17">
        <v>0.81545018171347439</v>
      </c>
      <c r="N101" s="17">
        <v>3.9397221100853801E-2</v>
      </c>
      <c r="O101" s="17">
        <v>0.2419198865448447</v>
      </c>
      <c r="P101" s="17">
        <v>5.3851894179036766</v>
      </c>
      <c r="Q101" s="17">
        <v>1.803515162981826</v>
      </c>
      <c r="R101" s="37">
        <v>13.315171180197378</v>
      </c>
      <c r="S101" s="37">
        <v>2.5362230819423579</v>
      </c>
      <c r="T101" s="3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</row>
    <row r="102" spans="1:37" x14ac:dyDescent="0.25">
      <c r="A102" s="29">
        <v>8</v>
      </c>
      <c r="B102" s="13">
        <v>607</v>
      </c>
      <c r="C102" s="14" t="s">
        <v>147</v>
      </c>
      <c r="D102" s="15">
        <v>318</v>
      </c>
      <c r="E102" s="16">
        <f t="shared" si="2"/>
        <v>32.767960000000009</v>
      </c>
      <c r="F102" s="17">
        <v>18.880991696830904</v>
      </c>
      <c r="G102" s="17">
        <v>6.7640422826477034</v>
      </c>
      <c r="H102" s="17">
        <v>0</v>
      </c>
      <c r="I102" s="17">
        <v>0.25732044794291442</v>
      </c>
      <c r="J102" s="17">
        <v>1.2561504892621826</v>
      </c>
      <c r="K102" s="17">
        <v>0.66306259400310441</v>
      </c>
      <c r="L102" s="17">
        <v>0.18901007221869751</v>
      </c>
      <c r="M102" s="17">
        <v>0.16072543698186229</v>
      </c>
      <c r="N102" s="17">
        <v>7.765202239578016E-3</v>
      </c>
      <c r="O102" s="17">
        <v>4.7682470801367678E-2</v>
      </c>
      <c r="P102" s="17">
        <v>1.0614221957789614</v>
      </c>
      <c r="Q102" s="17">
        <v>0.35547329459731575</v>
      </c>
      <c r="R102" s="37">
        <v>2.6244236060241466</v>
      </c>
      <c r="S102" s="37">
        <v>0.4998902106712661</v>
      </c>
      <c r="T102" s="3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</row>
    <row r="103" spans="1:37" x14ac:dyDescent="0.25">
      <c r="A103" s="29">
        <v>8</v>
      </c>
      <c r="B103" s="13">
        <v>801</v>
      </c>
      <c r="C103" s="14" t="s">
        <v>238</v>
      </c>
      <c r="D103" s="15">
        <v>1338</v>
      </c>
      <c r="E103" s="16">
        <f t="shared" si="2"/>
        <v>127.63437</v>
      </c>
      <c r="F103" s="17">
        <v>56.770297767729311</v>
      </c>
      <c r="G103" s="17">
        <v>60.156536727190122</v>
      </c>
      <c r="H103" s="17">
        <v>0</v>
      </c>
      <c r="I103" s="17">
        <v>0.21123737694402839</v>
      </c>
      <c r="J103" s="17">
        <v>1.0311886852364227</v>
      </c>
      <c r="K103" s="17">
        <v>0.54431586850801528</v>
      </c>
      <c r="L103" s="17">
        <v>0.15516058747238176</v>
      </c>
      <c r="M103" s="17">
        <v>0.1319413983134495</v>
      </c>
      <c r="N103" s="17">
        <v>6.3745456905634221E-3</v>
      </c>
      <c r="O103" s="17">
        <v>3.9143100125978471E-2</v>
      </c>
      <c r="P103" s="17">
        <v>0.87133394278972864</v>
      </c>
      <c r="Q103" s="17">
        <v>0</v>
      </c>
      <c r="R103" s="37">
        <v>6.4821456</v>
      </c>
      <c r="S103" s="37">
        <v>1.2346944000000002</v>
      </c>
      <c r="T103" s="3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</row>
    <row r="104" spans="1:37" x14ac:dyDescent="0.25">
      <c r="A104" s="29">
        <v>8</v>
      </c>
      <c r="B104" s="13">
        <v>807</v>
      </c>
      <c r="C104" s="14" t="s">
        <v>239</v>
      </c>
      <c r="D104" s="15">
        <v>409</v>
      </c>
      <c r="E104" s="16">
        <f t="shared" si="2"/>
        <v>64.457250000000002</v>
      </c>
      <c r="F104" s="17">
        <v>28.730805</v>
      </c>
      <c r="G104" s="17">
        <v>26.801594999999999</v>
      </c>
      <c r="H104" s="17">
        <v>8.1495599999999992</v>
      </c>
      <c r="I104" s="17">
        <v>0</v>
      </c>
      <c r="J104" s="17">
        <v>0</v>
      </c>
      <c r="K104" s="17">
        <v>0</v>
      </c>
      <c r="L104" s="17">
        <v>0</v>
      </c>
      <c r="M104" s="17">
        <v>0</v>
      </c>
      <c r="N104" s="17">
        <v>0</v>
      </c>
      <c r="O104" s="17">
        <v>0</v>
      </c>
      <c r="P104" s="17">
        <v>0.77528999999999992</v>
      </c>
      <c r="Q104" s="17">
        <v>0</v>
      </c>
      <c r="R104" s="37">
        <v>0</v>
      </c>
      <c r="S104" s="37">
        <v>0</v>
      </c>
      <c r="T104" s="3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</row>
    <row r="105" spans="1:37" x14ac:dyDescent="0.25">
      <c r="A105" s="29">
        <v>4</v>
      </c>
      <c r="B105" s="13">
        <v>601</v>
      </c>
      <c r="C105" s="14" t="s">
        <v>143</v>
      </c>
      <c r="D105" s="15">
        <v>39254</v>
      </c>
      <c r="E105" s="16">
        <f t="shared" si="2"/>
        <v>5604.9099999999989</v>
      </c>
      <c r="F105" s="17">
        <v>3868.7934473209116</v>
      </c>
      <c r="G105" s="17">
        <v>465.27655267908847</v>
      </c>
      <c r="H105" s="17">
        <v>0</v>
      </c>
      <c r="I105" s="17">
        <v>29.17</v>
      </c>
      <c r="J105" s="17">
        <v>201.65365641</v>
      </c>
      <c r="K105" s="17">
        <v>102.14</v>
      </c>
      <c r="L105" s="17">
        <v>52.11</v>
      </c>
      <c r="M105" s="17">
        <v>0</v>
      </c>
      <c r="N105" s="17">
        <v>0</v>
      </c>
      <c r="O105" s="17">
        <v>63.116343589999993</v>
      </c>
      <c r="P105" s="17">
        <v>312.69</v>
      </c>
      <c r="Q105" s="17">
        <v>102.14</v>
      </c>
      <c r="R105" s="37">
        <v>342.56879999999995</v>
      </c>
      <c r="S105" s="37">
        <v>65.251199999999997</v>
      </c>
      <c r="T105" s="3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</row>
    <row r="106" spans="1:37" x14ac:dyDescent="0.25">
      <c r="A106" s="29">
        <v>8</v>
      </c>
      <c r="B106" s="13">
        <v>810</v>
      </c>
      <c r="C106" s="14" t="s">
        <v>179</v>
      </c>
      <c r="D106" s="15">
        <v>1030</v>
      </c>
      <c r="E106" s="16">
        <f t="shared" si="2"/>
        <v>117.690825</v>
      </c>
      <c r="F106" s="17">
        <v>48.246484174263806</v>
      </c>
      <c r="G106" s="17">
        <v>17.284116437516818</v>
      </c>
      <c r="H106" s="17">
        <v>0</v>
      </c>
      <c r="I106" s="17">
        <v>0.65752938821937346</v>
      </c>
      <c r="J106" s="17">
        <v>27.83309218080565</v>
      </c>
      <c r="K106" s="17">
        <v>14.691776549298936</v>
      </c>
      <c r="L106" s="17">
        <v>4.1879813033020481</v>
      </c>
      <c r="M106" s="17">
        <v>3.5612659005084706</v>
      </c>
      <c r="N106" s="17">
        <v>0.1720570835933202</v>
      </c>
      <c r="O106" s="17">
        <v>1.056521982491573</v>
      </c>
      <c r="P106" s="17">
        <v>0</v>
      </c>
      <c r="Q106" s="17">
        <v>0</v>
      </c>
      <c r="R106" s="37">
        <v>0</v>
      </c>
      <c r="S106" s="37">
        <v>0</v>
      </c>
      <c r="T106" s="3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</row>
    <row r="107" spans="1:37" x14ac:dyDescent="0.25">
      <c r="A107" s="29">
        <v>6</v>
      </c>
      <c r="B107" s="13">
        <v>811</v>
      </c>
      <c r="C107" s="14" t="s">
        <v>180</v>
      </c>
      <c r="D107" s="15">
        <v>7345</v>
      </c>
      <c r="E107" s="16">
        <f t="shared" si="2"/>
        <v>916.78999999999985</v>
      </c>
      <c r="F107" s="17">
        <v>494.68733046560288</v>
      </c>
      <c r="G107" s="17">
        <v>342.76165965226255</v>
      </c>
      <c r="H107" s="17">
        <v>0</v>
      </c>
      <c r="I107" s="17">
        <v>6.7418686216815136</v>
      </c>
      <c r="J107" s="17">
        <v>24.375390310293287</v>
      </c>
      <c r="K107" s="17">
        <v>12.866618822458459</v>
      </c>
      <c r="L107" s="17">
        <v>3.667708863142324</v>
      </c>
      <c r="M107" s="17">
        <v>3.1188502434341943</v>
      </c>
      <c r="N107" s="17">
        <v>0.15068245170151057</v>
      </c>
      <c r="O107" s="17">
        <v>0.92527037697941816</v>
      </c>
      <c r="P107" s="17">
        <v>20.59672031916919</v>
      </c>
      <c r="Q107" s="17">
        <v>6.8978998732746044</v>
      </c>
      <c r="R107" s="37">
        <v>0</v>
      </c>
      <c r="S107" s="37">
        <v>0</v>
      </c>
      <c r="T107" s="3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</row>
    <row r="108" spans="1:37" x14ac:dyDescent="0.25">
      <c r="A108" s="29">
        <v>8</v>
      </c>
      <c r="B108" s="13">
        <v>605</v>
      </c>
      <c r="C108" s="14" t="s">
        <v>146</v>
      </c>
      <c r="D108" s="15">
        <v>125</v>
      </c>
      <c r="E108" s="16">
        <f t="shared" si="2"/>
        <v>17.156000000000006</v>
      </c>
      <c r="F108" s="17">
        <v>9.8853359669271743</v>
      </c>
      <c r="G108" s="17">
        <v>3.541383394056389</v>
      </c>
      <c r="H108" s="17">
        <v>0</v>
      </c>
      <c r="I108" s="17">
        <v>0.13472274761409131</v>
      </c>
      <c r="J108" s="17">
        <v>0.65767041322627351</v>
      </c>
      <c r="K108" s="17">
        <v>0.34715319057754157</v>
      </c>
      <c r="L108" s="17">
        <v>9.8958152994082463E-2</v>
      </c>
      <c r="M108" s="17">
        <v>8.4149443446001185E-2</v>
      </c>
      <c r="N108" s="17">
        <v>4.0655509107738299E-3</v>
      </c>
      <c r="O108" s="17">
        <v>2.4964644398621817E-2</v>
      </c>
      <c r="P108" s="17">
        <v>0.55571842710940378</v>
      </c>
      <c r="Q108" s="17">
        <v>0.18611167256403963</v>
      </c>
      <c r="R108" s="37">
        <v>1.3740437727875114</v>
      </c>
      <c r="S108" s="37">
        <v>0.26172262338809743</v>
      </c>
      <c r="T108" s="3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</row>
    <row r="109" spans="1:37" x14ac:dyDescent="0.25">
      <c r="A109" s="29">
        <v>9</v>
      </c>
      <c r="B109" s="13">
        <v>552</v>
      </c>
      <c r="C109" s="14" t="s">
        <v>228</v>
      </c>
      <c r="D109" s="15">
        <v>1646</v>
      </c>
      <c r="E109" s="16">
        <f t="shared" si="2"/>
        <v>155.10999999999999</v>
      </c>
      <c r="F109" s="17">
        <v>54.675714920062227</v>
      </c>
      <c r="G109" s="17">
        <v>46.959134630176656</v>
      </c>
      <c r="H109" s="17">
        <v>0</v>
      </c>
      <c r="I109" s="17">
        <v>0.7451504497611191</v>
      </c>
      <c r="J109" s="17">
        <v>9.6476289816804375</v>
      </c>
      <c r="K109" s="17">
        <v>5.0925282864236401</v>
      </c>
      <c r="L109" s="17">
        <v>1.4516565221716995</v>
      </c>
      <c r="M109" s="17">
        <v>1.234421669357662</v>
      </c>
      <c r="N109" s="17">
        <v>5.9639184011436031E-2</v>
      </c>
      <c r="O109" s="17">
        <v>0.36621630222952567</v>
      </c>
      <c r="P109" s="17">
        <v>8.1520547301706827</v>
      </c>
      <c r="Q109" s="17">
        <v>2.7301461795272961</v>
      </c>
      <c r="R109" s="37">
        <v>20.156394841319194</v>
      </c>
      <c r="S109" s="37">
        <v>3.8393133031084181</v>
      </c>
      <c r="T109" s="3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</row>
    <row r="110" spans="1:37" x14ac:dyDescent="0.25">
      <c r="A110" s="29">
        <v>8</v>
      </c>
      <c r="B110" s="13">
        <v>812</v>
      </c>
      <c r="C110" s="14" t="s">
        <v>181</v>
      </c>
      <c r="D110" s="15">
        <v>933</v>
      </c>
      <c r="E110" s="16">
        <f t="shared" si="2"/>
        <v>32.218968000000004</v>
      </c>
      <c r="F110" s="17">
        <v>18.564660945889237</v>
      </c>
      <c r="G110" s="17">
        <v>6.6507180140378992</v>
      </c>
      <c r="H110" s="17">
        <v>0</v>
      </c>
      <c r="I110" s="17">
        <v>0.25300932001926352</v>
      </c>
      <c r="J110" s="17">
        <v>1.235105036038942</v>
      </c>
      <c r="K110" s="17">
        <v>0.65195369190462316</v>
      </c>
      <c r="L110" s="17">
        <v>0.1858434113228869</v>
      </c>
      <c r="M110" s="17">
        <v>0.15803265479159026</v>
      </c>
      <c r="N110" s="17">
        <v>7.6351046104332536E-3</v>
      </c>
      <c r="O110" s="17">
        <v>4.6883602180611786E-2</v>
      </c>
      <c r="P110" s="17">
        <v>1.0436392061114603</v>
      </c>
      <c r="Q110" s="17">
        <v>0.34951772107526646</v>
      </c>
      <c r="R110" s="37">
        <v>2.5804542052949464</v>
      </c>
      <c r="S110" s="37">
        <v>0.49151508672284699</v>
      </c>
      <c r="T110" s="3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</row>
    <row r="111" spans="1:37" x14ac:dyDescent="0.25">
      <c r="A111" s="29">
        <v>4</v>
      </c>
      <c r="B111" s="13">
        <v>324</v>
      </c>
      <c r="C111" s="14" t="s">
        <v>94</v>
      </c>
      <c r="D111" s="15">
        <v>55678</v>
      </c>
      <c r="E111" s="16">
        <f t="shared" si="2"/>
        <v>9742.2199999999993</v>
      </c>
      <c r="F111" s="17">
        <v>5441.76</v>
      </c>
      <c r="G111" s="17">
        <v>2017.58</v>
      </c>
      <c r="H111" s="17">
        <v>0</v>
      </c>
      <c r="I111" s="17">
        <v>88.62</v>
      </c>
      <c r="J111" s="17">
        <v>322.09255294000002</v>
      </c>
      <c r="K111" s="17">
        <v>117.41999999999999</v>
      </c>
      <c r="L111" s="17">
        <v>130.44</v>
      </c>
      <c r="M111" s="17">
        <v>283.38</v>
      </c>
      <c r="N111" s="17">
        <v>40.96</v>
      </c>
      <c r="O111" s="17">
        <v>10.887447059999992</v>
      </c>
      <c r="P111" s="17">
        <v>321.97000000000003</v>
      </c>
      <c r="Q111" s="17">
        <v>162.82</v>
      </c>
      <c r="R111" s="37">
        <v>710.44519999999989</v>
      </c>
      <c r="S111" s="37">
        <v>93.844799999999992</v>
      </c>
      <c r="T111" s="3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</row>
    <row r="112" spans="1:37" x14ac:dyDescent="0.25">
      <c r="A112" s="29">
        <v>6</v>
      </c>
      <c r="B112" s="13">
        <v>414</v>
      </c>
      <c r="C112" s="14" t="s">
        <v>110</v>
      </c>
      <c r="D112" s="15">
        <v>3700</v>
      </c>
      <c r="E112" s="16">
        <f t="shared" si="2"/>
        <v>392.80000000000007</v>
      </c>
      <c r="F112" s="17">
        <v>240.54675328502341</v>
      </c>
      <c r="G112" s="17">
        <v>86.174944425542023</v>
      </c>
      <c r="H112" s="17">
        <v>0</v>
      </c>
      <c r="I112" s="17">
        <v>3.2783022894345741</v>
      </c>
      <c r="J112" s="17">
        <v>9.7275620092211028</v>
      </c>
      <c r="K112" s="17">
        <v>5.1347211614339949</v>
      </c>
      <c r="L112" s="17">
        <v>1.4636838608045049</v>
      </c>
      <c r="M112" s="17">
        <v>1.2446491627118244</v>
      </c>
      <c r="N112" s="17">
        <v>6.0133309619618221E-2</v>
      </c>
      <c r="O112" s="17">
        <v>0.36925049620895201</v>
      </c>
      <c r="P112" s="17">
        <v>11.086949322816224</v>
      </c>
      <c r="Q112" s="17">
        <v>3.7130506771837757</v>
      </c>
      <c r="R112" s="37">
        <v>25.2</v>
      </c>
      <c r="S112" s="37">
        <v>4.8</v>
      </c>
      <c r="T112" s="3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</row>
    <row r="113" spans="1:37" x14ac:dyDescent="0.25">
      <c r="A113" s="29">
        <v>9</v>
      </c>
      <c r="B113" s="13">
        <v>516</v>
      </c>
      <c r="C113" s="14" t="s">
        <v>124</v>
      </c>
      <c r="D113" s="15">
        <v>3213</v>
      </c>
      <c r="E113" s="16">
        <f t="shared" si="2"/>
        <v>367.06</v>
      </c>
      <c r="F113" s="17">
        <v>191.16699844892958</v>
      </c>
      <c r="G113" s="17">
        <v>68.48483815457864</v>
      </c>
      <c r="H113" s="17">
        <v>0</v>
      </c>
      <c r="I113" s="17">
        <v>2.6053280708257249</v>
      </c>
      <c r="J113" s="17">
        <v>19.175021267782629</v>
      </c>
      <c r="K113" s="17">
        <v>10.121589292496738</v>
      </c>
      <c r="L113" s="17">
        <v>2.8852213055677924</v>
      </c>
      <c r="M113" s="17">
        <v>2.4534589595320471</v>
      </c>
      <c r="N113" s="17">
        <v>0.11853509540883038</v>
      </c>
      <c r="O113" s="17">
        <v>0.72786851538280539</v>
      </c>
      <c r="P113" s="17">
        <v>16.202511842440643</v>
      </c>
      <c r="Q113" s="17">
        <v>5.4262670295466631</v>
      </c>
      <c r="R113" s="37">
        <v>40.061584094706625</v>
      </c>
      <c r="S113" s="37">
        <v>7.6307779228012622</v>
      </c>
      <c r="T113" s="3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</row>
    <row r="114" spans="1:37" x14ac:dyDescent="0.25">
      <c r="A114" s="29">
        <v>7</v>
      </c>
      <c r="B114" s="13">
        <v>736</v>
      </c>
      <c r="C114" s="14" t="s">
        <v>169</v>
      </c>
      <c r="D114" s="15">
        <v>1451</v>
      </c>
      <c r="E114" s="16">
        <f t="shared" si="2"/>
        <v>162.11674500000001</v>
      </c>
      <c r="F114" s="17">
        <v>0</v>
      </c>
      <c r="G114" s="17">
        <v>104.619075</v>
      </c>
      <c r="H114" s="17">
        <v>0</v>
      </c>
      <c r="I114" s="17">
        <v>0</v>
      </c>
      <c r="J114" s="17">
        <v>10.5199352829717</v>
      </c>
      <c r="K114" s="17">
        <v>5.5529776385065786</v>
      </c>
      <c r="L114" s="17">
        <v>1.5829104431097296</v>
      </c>
      <c r="M114" s="17">
        <v>1.346033942453555</v>
      </c>
      <c r="N114" s="17">
        <v>6.5031559289945459E-2</v>
      </c>
      <c r="O114" s="17">
        <v>0.39932835376850995</v>
      </c>
      <c r="P114" s="17">
        <v>8.8891362165236689</v>
      </c>
      <c r="Q114" s="17">
        <v>2.9769968534462592</v>
      </c>
      <c r="R114" s="37">
        <v>21.97886855634124</v>
      </c>
      <c r="S114" s="37">
        <v>4.1864511535888083</v>
      </c>
      <c r="T114" s="3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</row>
    <row r="115" spans="1:37" x14ac:dyDescent="0.25">
      <c r="A115" s="29">
        <v>9</v>
      </c>
      <c r="B115" s="13">
        <v>204</v>
      </c>
      <c r="C115" s="14" t="s">
        <v>217</v>
      </c>
      <c r="D115" s="15">
        <v>5822</v>
      </c>
      <c r="E115" s="16">
        <f t="shared" si="2"/>
        <v>504.08617000000004</v>
      </c>
      <c r="F115" s="17">
        <v>0</v>
      </c>
      <c r="G115" s="17">
        <v>318.15802000000002</v>
      </c>
      <c r="H115" s="17">
        <v>0</v>
      </c>
      <c r="I115" s="17">
        <v>0</v>
      </c>
      <c r="J115" s="17">
        <v>49.047505340724122</v>
      </c>
      <c r="K115" s="17">
        <v>25.88986462896149</v>
      </c>
      <c r="L115" s="17">
        <v>7.3800652118062375</v>
      </c>
      <c r="M115" s="17">
        <v>6.2756666467474007</v>
      </c>
      <c r="N115" s="17">
        <v>0.30319918001322538</v>
      </c>
      <c r="O115" s="17">
        <v>1.8618041876994169</v>
      </c>
      <c r="P115" s="17">
        <v>39.215340415362945</v>
      </c>
      <c r="Q115" s="17">
        <v>13.133328388685127</v>
      </c>
      <c r="R115" s="37">
        <v>19.643619999999999</v>
      </c>
      <c r="S115" s="37">
        <v>23.177755999999999</v>
      </c>
      <c r="T115" s="3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</row>
    <row r="116" spans="1:37" x14ac:dyDescent="0.25">
      <c r="A116" s="29">
        <v>1</v>
      </c>
      <c r="B116" s="13">
        <v>50</v>
      </c>
      <c r="C116" s="14" t="s">
        <v>31</v>
      </c>
      <c r="D116" s="15">
        <v>166677</v>
      </c>
      <c r="E116" s="16">
        <f t="shared" si="2"/>
        <v>26247</v>
      </c>
      <c r="F116" s="17">
        <v>12571</v>
      </c>
      <c r="G116" s="17">
        <v>7604</v>
      </c>
      <c r="H116" s="17">
        <v>489</v>
      </c>
      <c r="I116" s="17">
        <v>175</v>
      </c>
      <c r="J116" s="17">
        <v>961.49918200000002</v>
      </c>
      <c r="K116" s="17">
        <v>519</v>
      </c>
      <c r="L116" s="17">
        <v>88</v>
      </c>
      <c r="M116" s="17">
        <v>223</v>
      </c>
      <c r="N116" s="17">
        <v>0</v>
      </c>
      <c r="O116" s="17">
        <v>203.50081799999998</v>
      </c>
      <c r="P116" s="17">
        <v>995</v>
      </c>
      <c r="Q116" s="17">
        <v>307</v>
      </c>
      <c r="R116" s="37">
        <v>1247.8399999999999</v>
      </c>
      <c r="S116" s="37">
        <v>863.16</v>
      </c>
      <c r="T116" s="3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</row>
    <row r="117" spans="1:37" x14ac:dyDescent="0.25">
      <c r="A117" s="29">
        <v>7</v>
      </c>
      <c r="B117" s="13">
        <v>971</v>
      </c>
      <c r="C117" s="14" t="s">
        <v>208</v>
      </c>
      <c r="D117" s="15">
        <v>6522</v>
      </c>
      <c r="E117" s="16">
        <f t="shared" si="2"/>
        <v>996.84999999999991</v>
      </c>
      <c r="F117" s="17">
        <v>535.95000000000005</v>
      </c>
      <c r="G117" s="17">
        <v>185.15</v>
      </c>
      <c r="H117" s="17">
        <v>27.3</v>
      </c>
      <c r="I117" s="17">
        <v>8.94</v>
      </c>
      <c r="J117" s="17">
        <v>32.17249778</v>
      </c>
      <c r="K117" s="17">
        <v>11.51</v>
      </c>
      <c r="L117" s="17">
        <v>13.06</v>
      </c>
      <c r="M117" s="17">
        <v>0</v>
      </c>
      <c r="N117" s="17">
        <v>4.0999999999999996</v>
      </c>
      <c r="O117" s="17">
        <v>41.497502219999994</v>
      </c>
      <c r="P117" s="17">
        <v>40.29</v>
      </c>
      <c r="Q117" s="17">
        <v>15.85</v>
      </c>
      <c r="R117" s="37">
        <v>71.564399999999992</v>
      </c>
      <c r="S117" s="37">
        <v>9.4656000000000002</v>
      </c>
      <c r="T117" s="3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</row>
    <row r="118" spans="1:37" x14ac:dyDescent="0.25">
      <c r="A118" s="29">
        <v>8</v>
      </c>
      <c r="B118" s="13">
        <v>833</v>
      </c>
      <c r="C118" s="14" t="s">
        <v>240</v>
      </c>
      <c r="D118" s="15">
        <v>771</v>
      </c>
      <c r="E118" s="16">
        <f t="shared" si="2"/>
        <v>67.900980000000004</v>
      </c>
      <c r="F118" s="17">
        <v>0</v>
      </c>
      <c r="G118" s="17">
        <v>36.078029999999998</v>
      </c>
      <c r="H118" s="17">
        <v>19.165890000000001</v>
      </c>
      <c r="I118" s="17">
        <v>0</v>
      </c>
      <c r="J118" s="17">
        <v>3.4384614314895039</v>
      </c>
      <c r="K118" s="17">
        <v>1.8150016066006536</v>
      </c>
      <c r="L118" s="17">
        <v>0.5173773755951544</v>
      </c>
      <c r="M118" s="17">
        <v>0.43995382786184789</v>
      </c>
      <c r="N118" s="17">
        <v>2.1255692400508275E-2</v>
      </c>
      <c r="O118" s="17">
        <v>0.13052125379095941</v>
      </c>
      <c r="P118" s="17">
        <v>2.9054315656530441</v>
      </c>
      <c r="Q118" s="17">
        <v>0.9730372466083268</v>
      </c>
      <c r="R118" s="37">
        <v>2.0294568000000002</v>
      </c>
      <c r="S118" s="37">
        <v>0.3865632</v>
      </c>
      <c r="T118" s="3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</row>
    <row r="119" spans="1:37" x14ac:dyDescent="0.25">
      <c r="A119" s="29">
        <v>8</v>
      </c>
      <c r="B119" s="13">
        <v>834</v>
      </c>
      <c r="C119" s="14" t="s">
        <v>182</v>
      </c>
      <c r="D119" s="15">
        <v>853</v>
      </c>
      <c r="E119" s="16">
        <f t="shared" si="2"/>
        <v>126.88000000000001</v>
      </c>
      <c r="F119" s="17">
        <v>51.154676493786219</v>
      </c>
      <c r="G119" s="17">
        <v>53.789115867242216</v>
      </c>
      <c r="H119" s="17">
        <v>0</v>
      </c>
      <c r="I119" s="17">
        <v>0.69716381857025689</v>
      </c>
      <c r="J119" s="17">
        <v>2.6980605649762501</v>
      </c>
      <c r="K119" s="17">
        <v>2.7504701784305832</v>
      </c>
      <c r="L119" s="17">
        <v>2.9415362733730572</v>
      </c>
      <c r="M119" s="17">
        <v>9.8099141345303325E-3</v>
      </c>
      <c r="N119" s="17">
        <v>4.7395091055885174E-4</v>
      </c>
      <c r="O119" s="17">
        <v>2.4815191806083727</v>
      </c>
      <c r="P119" s="17">
        <v>1.2547841486487996</v>
      </c>
      <c r="Q119" s="17">
        <v>1.6516963945633061</v>
      </c>
      <c r="R119" s="37">
        <v>3.410182300394907</v>
      </c>
      <c r="S119" s="37">
        <v>4.0405109143609348</v>
      </c>
      <c r="T119" s="3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</row>
    <row r="120" spans="1:37" x14ac:dyDescent="0.25">
      <c r="A120" s="29">
        <v>9</v>
      </c>
      <c r="B120" s="13">
        <v>567</v>
      </c>
      <c r="C120" s="14" t="s">
        <v>142</v>
      </c>
      <c r="D120" s="15">
        <v>2985</v>
      </c>
      <c r="E120" s="16">
        <f t="shared" si="2"/>
        <v>382.61000000000007</v>
      </c>
      <c r="F120" s="17">
        <v>151.50195642333273</v>
      </c>
      <c r="G120" s="17">
        <v>100.83329232222849</v>
      </c>
      <c r="H120" s="17">
        <v>0</v>
      </c>
      <c r="I120" s="17">
        <v>2.0647512544387845</v>
      </c>
      <c r="J120" s="17">
        <v>23.457661895339445</v>
      </c>
      <c r="K120" s="17">
        <v>12.382193279013368</v>
      </c>
      <c r="L120" s="17">
        <v>3.5296203813319473</v>
      </c>
      <c r="M120" s="17">
        <v>3.0014261753905909</v>
      </c>
      <c r="N120" s="17">
        <v>0.14500928849054073</v>
      </c>
      <c r="O120" s="17">
        <v>0.89043413822961293</v>
      </c>
      <c r="P120" s="17">
        <v>19.821258049595741</v>
      </c>
      <c r="Q120" s="17">
        <v>6.6381953665312858</v>
      </c>
      <c r="R120" s="37">
        <v>49.009129197905075</v>
      </c>
      <c r="S120" s="37">
        <v>9.335072228172395</v>
      </c>
      <c r="T120" s="3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</row>
    <row r="121" spans="1:37" x14ac:dyDescent="0.25">
      <c r="A121" s="29">
        <v>8</v>
      </c>
      <c r="B121" s="13">
        <v>837</v>
      </c>
      <c r="C121" s="14" t="s">
        <v>183</v>
      </c>
      <c r="D121" s="15">
        <v>1992</v>
      </c>
      <c r="E121" s="16">
        <f t="shared" si="2"/>
        <v>176.29</v>
      </c>
      <c r="F121" s="17">
        <v>93.594554914536388</v>
      </c>
      <c r="G121" s="17">
        <v>33.529887467392712</v>
      </c>
      <c r="H121" s="17">
        <v>0</v>
      </c>
      <c r="I121" s="17">
        <v>1.2755576180709072</v>
      </c>
      <c r="J121" s="17">
        <v>6.0262976900000007</v>
      </c>
      <c r="K121" s="17">
        <v>6.23</v>
      </c>
      <c r="L121" s="17">
        <v>6.74</v>
      </c>
      <c r="M121" s="17">
        <v>0</v>
      </c>
      <c r="N121" s="17">
        <v>0</v>
      </c>
      <c r="O121" s="17">
        <v>5.6937023099999999</v>
      </c>
      <c r="P121" s="17">
        <v>2.75</v>
      </c>
      <c r="Q121" s="17">
        <v>3.75</v>
      </c>
      <c r="R121" s="37">
        <v>7.48</v>
      </c>
      <c r="S121" s="37">
        <v>9.2200000000000006</v>
      </c>
      <c r="T121" s="3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</row>
    <row r="122" spans="1:37" x14ac:dyDescent="0.25">
      <c r="A122" s="29">
        <v>7</v>
      </c>
      <c r="B122" s="13">
        <v>503</v>
      </c>
      <c r="C122" s="14" t="s">
        <v>120</v>
      </c>
      <c r="D122" s="15">
        <v>3007</v>
      </c>
      <c r="E122" s="16">
        <f t="shared" si="2"/>
        <v>262.55</v>
      </c>
      <c r="F122" s="17">
        <v>113.21</v>
      </c>
      <c r="G122" s="17">
        <v>60.96</v>
      </c>
      <c r="H122" s="17">
        <v>0</v>
      </c>
      <c r="I122" s="17">
        <v>0</v>
      </c>
      <c r="J122" s="17">
        <v>18.997830920000002</v>
      </c>
      <c r="K122" s="17">
        <v>13.75</v>
      </c>
      <c r="L122" s="17">
        <v>0</v>
      </c>
      <c r="M122" s="17">
        <v>0</v>
      </c>
      <c r="N122" s="17">
        <v>0</v>
      </c>
      <c r="O122" s="17">
        <v>0.6421690799999995</v>
      </c>
      <c r="P122" s="17">
        <v>19.64</v>
      </c>
      <c r="Q122" s="17">
        <v>6.87</v>
      </c>
      <c r="R122" s="37">
        <v>23.923199999999998</v>
      </c>
      <c r="S122" s="37">
        <v>4.5568</v>
      </c>
      <c r="T122" s="3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</row>
    <row r="123" spans="1:37" x14ac:dyDescent="0.25">
      <c r="A123" s="29">
        <v>6</v>
      </c>
      <c r="B123" s="13">
        <v>840</v>
      </c>
      <c r="C123" s="14" t="s">
        <v>241</v>
      </c>
      <c r="D123" s="15">
        <v>1376</v>
      </c>
      <c r="E123" s="16">
        <f t="shared" si="2"/>
        <v>175.46796000000001</v>
      </c>
      <c r="F123" s="17">
        <v>108.89301133910725</v>
      </c>
      <c r="G123" s="17">
        <v>39.01050033861226</v>
      </c>
      <c r="H123" s="17">
        <v>0</v>
      </c>
      <c r="I123" s="17">
        <v>1.4840533222804735</v>
      </c>
      <c r="J123" s="17">
        <v>8.7565747546647312</v>
      </c>
      <c r="K123" s="17">
        <v>4.6221827886405729</v>
      </c>
      <c r="L123" s="17">
        <v>1.3175816440112516</v>
      </c>
      <c r="M123" s="17">
        <v>1.1204105845108503</v>
      </c>
      <c r="N123" s="17">
        <v>5.4130913833336659E-2</v>
      </c>
      <c r="O123" s="17">
        <v>0.33239259438137819</v>
      </c>
      <c r="P123" s="17">
        <v>7.3991316192202961</v>
      </c>
      <c r="Q123" s="17">
        <v>2.4779901007375784</v>
      </c>
      <c r="R123" s="37">
        <v>0</v>
      </c>
      <c r="S123" s="37">
        <v>0</v>
      </c>
      <c r="T123" s="3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</row>
    <row r="124" spans="1:37" x14ac:dyDescent="0.25">
      <c r="A124" s="29">
        <v>5</v>
      </c>
      <c r="B124" s="13">
        <v>613</v>
      </c>
      <c r="C124" s="14" t="s">
        <v>151</v>
      </c>
      <c r="D124" s="15">
        <v>1050</v>
      </c>
      <c r="E124" s="16">
        <f t="shared" si="2"/>
        <v>159.91708499999999</v>
      </c>
      <c r="F124" s="17">
        <v>101.85633492572634</v>
      </c>
      <c r="G124" s="17">
        <v>36.489638216872798</v>
      </c>
      <c r="H124" s="17">
        <v>0</v>
      </c>
      <c r="I124" s="17">
        <v>1.3881536600278583</v>
      </c>
      <c r="J124" s="17">
        <v>6.7764917757407419</v>
      </c>
      <c r="K124" s="17">
        <v>3.5769903793155593</v>
      </c>
      <c r="L124" s="17">
        <v>1.0196431167052906</v>
      </c>
      <c r="M124" s="17">
        <v>0.86705741960874194</v>
      </c>
      <c r="N124" s="17">
        <v>4.1890545410981438E-2</v>
      </c>
      <c r="O124" s="17">
        <v>0.25723022360342757</v>
      </c>
      <c r="P124" s="17">
        <v>5.7260008587900595</v>
      </c>
      <c r="Q124" s="17">
        <v>1.9176538781981884</v>
      </c>
      <c r="R124" s="37">
        <v>0</v>
      </c>
      <c r="S124" s="37">
        <v>0</v>
      </c>
      <c r="T124" s="3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</row>
    <row r="125" spans="1:37" x14ac:dyDescent="0.25">
      <c r="A125" s="29">
        <v>8</v>
      </c>
      <c r="B125" s="13">
        <v>375</v>
      </c>
      <c r="C125" s="14" t="s">
        <v>104</v>
      </c>
      <c r="D125" s="15">
        <v>1838</v>
      </c>
      <c r="E125" s="16">
        <f t="shared" si="2"/>
        <v>169.55999999999997</v>
      </c>
      <c r="F125" s="17">
        <v>90.01551079747739</v>
      </c>
      <c r="G125" s="17">
        <v>32.247708748818738</v>
      </c>
      <c r="H125" s="17">
        <v>0</v>
      </c>
      <c r="I125" s="17">
        <v>1.2267804537038653</v>
      </c>
      <c r="J125" s="17">
        <v>5.8038179999999997</v>
      </c>
      <c r="K125" s="17">
        <v>6</v>
      </c>
      <c r="L125" s="17">
        <v>6.48</v>
      </c>
      <c r="M125" s="17">
        <v>0</v>
      </c>
      <c r="N125" s="17">
        <v>0</v>
      </c>
      <c r="O125" s="17">
        <v>5.4761819999999997</v>
      </c>
      <c r="P125" s="17">
        <v>2.64</v>
      </c>
      <c r="Q125" s="17">
        <v>3.61</v>
      </c>
      <c r="R125" s="37">
        <v>7.19</v>
      </c>
      <c r="S125" s="37">
        <v>8.8699999999999992</v>
      </c>
      <c r="T125" s="3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</row>
    <row r="126" spans="1:37" x14ac:dyDescent="0.25">
      <c r="A126" s="29">
        <v>8</v>
      </c>
      <c r="B126" s="13">
        <v>413</v>
      </c>
      <c r="C126" s="14" t="s">
        <v>109</v>
      </c>
      <c r="D126" s="15">
        <v>1543</v>
      </c>
      <c r="E126" s="16">
        <f t="shared" si="2"/>
        <v>84.81068599999999</v>
      </c>
      <c r="F126" s="17">
        <v>43.872926734477865</v>
      </c>
      <c r="G126" s="17">
        <v>15.79233538588784</v>
      </c>
      <c r="H126" s="17">
        <v>0</v>
      </c>
      <c r="I126" s="17">
        <v>0.59792416315597385</v>
      </c>
      <c r="J126" s="17">
        <v>2.9890244880451515</v>
      </c>
      <c r="K126" s="17">
        <v>2.7913611168092785</v>
      </c>
      <c r="L126" s="17">
        <v>2.9395277705711238</v>
      </c>
      <c r="M126" s="17">
        <v>1.9564745601195276E-2</v>
      </c>
      <c r="N126" s="17">
        <v>9.4524058675491546E-4</v>
      </c>
      <c r="O126" s="17">
        <v>2.4876963374786794</v>
      </c>
      <c r="P126" s="17">
        <v>3.3258041148563313</v>
      </c>
      <c r="Q126" s="17">
        <v>2.2585424947494785</v>
      </c>
      <c r="R126" s="37">
        <v>3.6232202456493039</v>
      </c>
      <c r="S126" s="37">
        <v>4.1118131621310141</v>
      </c>
      <c r="T126" s="3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</row>
    <row r="127" spans="1:37" x14ac:dyDescent="0.25">
      <c r="A127" s="29">
        <v>8</v>
      </c>
      <c r="B127" s="13">
        <v>847</v>
      </c>
      <c r="C127" s="14" t="s">
        <v>242</v>
      </c>
      <c r="D127" s="15">
        <v>795</v>
      </c>
      <c r="E127" s="16">
        <f t="shared" si="2"/>
        <v>49.85</v>
      </c>
      <c r="F127" s="17">
        <v>26.474721452460756</v>
      </c>
      <c r="G127" s="17">
        <v>9.4844666107142004</v>
      </c>
      <c r="H127" s="17">
        <v>0</v>
      </c>
      <c r="I127" s="17">
        <v>0.36081193682504165</v>
      </c>
      <c r="J127" s="17">
        <v>1.7024532800000001</v>
      </c>
      <c r="K127" s="17">
        <v>1.76</v>
      </c>
      <c r="L127" s="17">
        <v>1.9</v>
      </c>
      <c r="M127" s="17">
        <v>0</v>
      </c>
      <c r="N127" s="17">
        <v>0</v>
      </c>
      <c r="O127" s="17">
        <v>1.60754672</v>
      </c>
      <c r="P127" s="17">
        <v>0.78</v>
      </c>
      <c r="Q127" s="17">
        <v>1.06</v>
      </c>
      <c r="R127" s="37">
        <v>2.11</v>
      </c>
      <c r="S127" s="37">
        <v>2.61</v>
      </c>
      <c r="T127" s="3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</row>
    <row r="128" spans="1:37" x14ac:dyDescent="0.25">
      <c r="A128" s="29">
        <v>7</v>
      </c>
      <c r="B128" s="13">
        <v>556</v>
      </c>
      <c r="C128" s="14" t="s">
        <v>138</v>
      </c>
      <c r="D128" s="15">
        <v>3091</v>
      </c>
      <c r="E128" s="16">
        <f t="shared" si="2"/>
        <v>604.005</v>
      </c>
      <c r="F128" s="17">
        <v>224.08132802266354</v>
      </c>
      <c r="G128" s="17">
        <v>80.27626947961366</v>
      </c>
      <c r="H128" s="17">
        <v>0</v>
      </c>
      <c r="I128" s="17">
        <v>3.0539024977227776</v>
      </c>
      <c r="J128" s="17">
        <v>53.93569829933751</v>
      </c>
      <c r="K128" s="17">
        <v>28.470111128749629</v>
      </c>
      <c r="L128" s="17">
        <v>8.1155803527262727</v>
      </c>
      <c r="M128" s="17">
        <v>6.9011147566997888</v>
      </c>
      <c r="N128" s="17">
        <v>2.1364167433021661</v>
      </c>
      <c r="O128" s="17">
        <v>2.0473560941094822</v>
      </c>
      <c r="P128" s="17">
        <v>45.574593019806201</v>
      </c>
      <c r="Q128" s="17">
        <v>15.26306006705749</v>
      </c>
      <c r="R128" s="37">
        <v>112.6856384120976</v>
      </c>
      <c r="S128" s="37">
        <v>21.463931126113831</v>
      </c>
      <c r="T128" s="3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</row>
    <row r="129" spans="1:37" x14ac:dyDescent="0.25">
      <c r="A129" s="29">
        <v>7</v>
      </c>
      <c r="B129" s="13">
        <v>216</v>
      </c>
      <c r="C129" s="14" t="s">
        <v>65</v>
      </c>
      <c r="D129" s="15">
        <v>6035</v>
      </c>
      <c r="E129" s="16">
        <f t="shared" si="2"/>
        <v>828.47849999999983</v>
      </c>
      <c r="F129" s="17">
        <v>0</v>
      </c>
      <c r="G129" s="17">
        <v>253.93451999999999</v>
      </c>
      <c r="H129" s="17">
        <v>372.88744499999996</v>
      </c>
      <c r="I129" s="17">
        <v>0</v>
      </c>
      <c r="J129" s="17">
        <v>41.822254469820002</v>
      </c>
      <c r="K129" s="17">
        <v>25.097759999999997</v>
      </c>
      <c r="L129" s="17">
        <v>0</v>
      </c>
      <c r="M129" s="17">
        <v>0</v>
      </c>
      <c r="N129" s="17">
        <v>0</v>
      </c>
      <c r="O129" s="17">
        <v>21.70645053018</v>
      </c>
      <c r="P129" s="17">
        <v>55.018544999999996</v>
      </c>
      <c r="Q129" s="17">
        <v>18.814305000000001</v>
      </c>
      <c r="R129" s="37">
        <v>3.31752</v>
      </c>
      <c r="S129" s="37">
        <v>35.8797</v>
      </c>
      <c r="T129" s="3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</row>
    <row r="130" spans="1:37" x14ac:dyDescent="0.25">
      <c r="A130" s="29">
        <v>9</v>
      </c>
      <c r="B130" s="13">
        <v>206</v>
      </c>
      <c r="C130" s="14" t="s">
        <v>62</v>
      </c>
      <c r="D130" s="15">
        <v>1144</v>
      </c>
      <c r="E130" s="16">
        <f t="shared" si="2"/>
        <v>133.45000000000005</v>
      </c>
      <c r="F130" s="17">
        <v>69.518011699371769</v>
      </c>
      <c r="G130" s="17">
        <v>24.904558938981644</v>
      </c>
      <c r="H130" s="17">
        <v>0</v>
      </c>
      <c r="I130" s="17">
        <v>0.94742936164659208</v>
      </c>
      <c r="J130" s="17">
        <v>8.3865170100000004</v>
      </c>
      <c r="K130" s="17">
        <v>5.57</v>
      </c>
      <c r="L130" s="17">
        <v>0</v>
      </c>
      <c r="M130" s="17">
        <v>4.49</v>
      </c>
      <c r="N130" s="17">
        <v>0</v>
      </c>
      <c r="O130" s="17">
        <v>0.28348298999999977</v>
      </c>
      <c r="P130" s="17">
        <v>7.43</v>
      </c>
      <c r="Q130" s="17">
        <v>2.17</v>
      </c>
      <c r="R130" s="37">
        <v>8.19</v>
      </c>
      <c r="S130" s="37">
        <v>1.56</v>
      </c>
      <c r="T130" s="3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</row>
    <row r="131" spans="1:37" x14ac:dyDescent="0.25">
      <c r="A131" s="29">
        <v>7</v>
      </c>
      <c r="B131" s="13">
        <v>287</v>
      </c>
      <c r="C131" s="14" t="s">
        <v>87</v>
      </c>
      <c r="D131" s="15">
        <v>1248</v>
      </c>
      <c r="E131" s="16">
        <f t="shared" si="2"/>
        <v>189.315</v>
      </c>
      <c r="F131" s="17">
        <v>106.45505906062023</v>
      </c>
      <c r="G131" s="17">
        <v>38.137113359816468</v>
      </c>
      <c r="H131" s="17">
        <v>0</v>
      </c>
      <c r="I131" s="17">
        <v>1.4508275795633139</v>
      </c>
      <c r="J131" s="17">
        <v>7.917166722838533</v>
      </c>
      <c r="K131" s="17">
        <v>4.1790988812843493</v>
      </c>
      <c r="L131" s="17">
        <v>1.1912778499414711</v>
      </c>
      <c r="M131" s="17">
        <v>1.0130076707082258</v>
      </c>
      <c r="N131" s="17">
        <v>4.894190727371249E-2</v>
      </c>
      <c r="O131" s="17">
        <v>0.30052933491515332</v>
      </c>
      <c r="P131" s="17">
        <v>6.6898485166687998</v>
      </c>
      <c r="Q131" s="17">
        <v>2.2404491841552279</v>
      </c>
      <c r="R131" s="37">
        <v>16.541011143060199</v>
      </c>
      <c r="S131" s="37">
        <v>3.1506687891543237</v>
      </c>
      <c r="T131" s="3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</row>
    <row r="132" spans="1:37" x14ac:dyDescent="0.25">
      <c r="A132" s="29">
        <v>9</v>
      </c>
      <c r="B132" s="13">
        <v>523</v>
      </c>
      <c r="C132" s="14" t="s">
        <v>127</v>
      </c>
      <c r="D132" s="15">
        <v>6781</v>
      </c>
      <c r="E132" s="16">
        <f t="shared" si="2"/>
        <v>1205.2299999999998</v>
      </c>
      <c r="F132" s="17">
        <v>159.45218318754024</v>
      </c>
      <c r="G132" s="17">
        <v>977.17471553355927</v>
      </c>
      <c r="H132" s="17">
        <v>0</v>
      </c>
      <c r="I132" s="17">
        <v>2.1731012789005288</v>
      </c>
      <c r="J132" s="17">
        <v>8.3671709500000002</v>
      </c>
      <c r="K132" s="17">
        <v>8.65</v>
      </c>
      <c r="L132" s="17">
        <v>9.34</v>
      </c>
      <c r="M132" s="17">
        <v>0</v>
      </c>
      <c r="N132" s="17">
        <v>0</v>
      </c>
      <c r="O132" s="17">
        <v>7.9028290500000002</v>
      </c>
      <c r="P132" s="17">
        <v>3.81</v>
      </c>
      <c r="Q132" s="17">
        <v>5.2</v>
      </c>
      <c r="R132" s="37">
        <v>10.37</v>
      </c>
      <c r="S132" s="37">
        <v>12.79</v>
      </c>
      <c r="T132" s="3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</row>
    <row r="133" spans="1:37" x14ac:dyDescent="0.25">
      <c r="A133" s="29">
        <v>7</v>
      </c>
      <c r="B133" s="13">
        <v>718</v>
      </c>
      <c r="C133" s="14" t="s">
        <v>234</v>
      </c>
      <c r="D133" s="15">
        <v>137</v>
      </c>
      <c r="E133" s="16">
        <f t="shared" ref="E133:E196" si="3">+SUM(F133:S133)</f>
        <v>15.100125</v>
      </c>
      <c r="F133" s="17">
        <v>8.5821177242697537</v>
      </c>
      <c r="G133" s="17">
        <v>3.0745104967852042</v>
      </c>
      <c r="H133" s="17">
        <v>0</v>
      </c>
      <c r="I133" s="17">
        <v>0.11696177894504246</v>
      </c>
      <c r="J133" s="17">
        <v>0</v>
      </c>
      <c r="K133" s="17">
        <v>0</v>
      </c>
      <c r="L133" s="17">
        <v>0</v>
      </c>
      <c r="M133" s="17">
        <v>0</v>
      </c>
      <c r="N133" s="17">
        <v>0</v>
      </c>
      <c r="O133" s="17">
        <v>0</v>
      </c>
      <c r="P133" s="17">
        <v>0</v>
      </c>
      <c r="Q133" s="17">
        <v>3.3265349999999998</v>
      </c>
      <c r="R133" s="37">
        <v>0</v>
      </c>
      <c r="S133" s="37">
        <v>0</v>
      </c>
      <c r="T133" s="3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</row>
    <row r="134" spans="1:37" x14ac:dyDescent="0.25">
      <c r="A134" s="29">
        <v>7</v>
      </c>
      <c r="B134" s="13">
        <v>854</v>
      </c>
      <c r="C134" s="14" t="s">
        <v>184</v>
      </c>
      <c r="D134" s="15">
        <v>5417</v>
      </c>
      <c r="E134" s="16">
        <f t="shared" si="3"/>
        <v>705.52334400000007</v>
      </c>
      <c r="F134" s="17">
        <v>372.32809000000003</v>
      </c>
      <c r="G134" s="17">
        <v>167.69990000000001</v>
      </c>
      <c r="H134" s="17">
        <v>0</v>
      </c>
      <c r="I134" s="17">
        <v>0</v>
      </c>
      <c r="J134" s="17">
        <v>19.548969215704002</v>
      </c>
      <c r="K134" s="17">
        <v>12.300852000000001</v>
      </c>
      <c r="L134" s="17">
        <v>0</v>
      </c>
      <c r="M134" s="17">
        <v>0</v>
      </c>
      <c r="N134" s="17">
        <v>0</v>
      </c>
      <c r="O134" s="17">
        <v>3.2770887842959993</v>
      </c>
      <c r="P134" s="17">
        <v>45.37762</v>
      </c>
      <c r="Q134" s="17">
        <v>10.593830000000001</v>
      </c>
      <c r="R134" s="37">
        <v>47.341982000000002</v>
      </c>
      <c r="S134" s="37">
        <v>27.055011999999998</v>
      </c>
      <c r="T134" s="3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</row>
    <row r="135" spans="1:37" x14ac:dyDescent="0.25">
      <c r="A135" s="29">
        <v>7</v>
      </c>
      <c r="B135" s="13">
        <v>967</v>
      </c>
      <c r="C135" s="14" t="s">
        <v>206</v>
      </c>
      <c r="D135" s="15">
        <v>1016</v>
      </c>
      <c r="E135" s="16">
        <f t="shared" si="3"/>
        <v>280.65497999999997</v>
      </c>
      <c r="F135" s="17">
        <v>138.31272117950212</v>
      </c>
      <c r="G135" s="17">
        <v>49.549997654161537</v>
      </c>
      <c r="H135" s="17">
        <v>0</v>
      </c>
      <c r="I135" s="17">
        <v>1.8850011663363349</v>
      </c>
      <c r="J135" s="17">
        <v>16.632647756896617</v>
      </c>
      <c r="K135" s="17">
        <v>8.7795902330982027</v>
      </c>
      <c r="L135" s="17">
        <v>2.5026762164187071</v>
      </c>
      <c r="M135" s="17">
        <v>2.1281602815461977</v>
      </c>
      <c r="N135" s="17">
        <v>0.10281879019752432</v>
      </c>
      <c r="O135" s="17">
        <v>0.63136204443425126</v>
      </c>
      <c r="P135" s="17">
        <v>14.05425675876837</v>
      </c>
      <c r="Q135" s="17">
        <v>4.7068103277127742</v>
      </c>
      <c r="R135" s="37">
        <v>34.749907576378966</v>
      </c>
      <c r="S135" s="37">
        <v>6.6190300145483754</v>
      </c>
      <c r="T135" s="3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</row>
    <row r="136" spans="1:37" x14ac:dyDescent="0.25">
      <c r="A136" s="29">
        <v>7</v>
      </c>
      <c r="B136" s="13">
        <v>201</v>
      </c>
      <c r="C136" s="14" t="s">
        <v>60</v>
      </c>
      <c r="D136" s="15">
        <v>2829</v>
      </c>
      <c r="E136" s="16">
        <f t="shared" si="3"/>
        <v>716</v>
      </c>
      <c r="F136" s="17">
        <v>412.56123527161674</v>
      </c>
      <c r="G136" s="17">
        <v>147.79846759992856</v>
      </c>
      <c r="H136" s="17">
        <v>0</v>
      </c>
      <c r="I136" s="17">
        <v>5.622609424789542</v>
      </c>
      <c r="J136" s="17">
        <v>27.447657721497542</v>
      </c>
      <c r="K136" s="17">
        <v>14.488323878148737</v>
      </c>
      <c r="L136" s="17">
        <v>4.1299858675543861</v>
      </c>
      <c r="M136" s="17">
        <v>3.5119492601618587</v>
      </c>
      <c r="N136" s="17">
        <v>0.1696744259800689</v>
      </c>
      <c r="O136" s="17">
        <v>1.0418911977974599</v>
      </c>
      <c r="P136" s="17">
        <v>23.19272521627029</v>
      </c>
      <c r="Q136" s="17">
        <v>7.7673092536635799</v>
      </c>
      <c r="R136" s="37">
        <v>57.345263541376674</v>
      </c>
      <c r="S136" s="37">
        <v>10.922907341214605</v>
      </c>
      <c r="T136" s="3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</row>
    <row r="137" spans="1:37" x14ac:dyDescent="0.25">
      <c r="A137" s="29">
        <v>7</v>
      </c>
      <c r="B137" s="13">
        <v>855</v>
      </c>
      <c r="C137" s="14" t="s">
        <v>185</v>
      </c>
      <c r="D137" s="15">
        <v>1472</v>
      </c>
      <c r="E137" s="16">
        <f t="shared" si="3"/>
        <v>194.67770999999996</v>
      </c>
      <c r="F137" s="17">
        <v>107.35367000000001</v>
      </c>
      <c r="G137" s="17">
        <v>40.985683999999999</v>
      </c>
      <c r="H137" s="17">
        <v>0</v>
      </c>
      <c r="I137" s="17">
        <v>0</v>
      </c>
      <c r="J137" s="17">
        <v>5.6423170911199998</v>
      </c>
      <c r="K137" s="17">
        <v>3.5512919999999997</v>
      </c>
      <c r="L137" s="17">
        <v>0</v>
      </c>
      <c r="M137" s="17">
        <v>0</v>
      </c>
      <c r="N137" s="17">
        <v>0</v>
      </c>
      <c r="O137" s="17">
        <v>0.19072290887999985</v>
      </c>
      <c r="P137" s="17">
        <v>12.429522</v>
      </c>
      <c r="Q137" s="17">
        <v>3.0451899999999998</v>
      </c>
      <c r="R137" s="37">
        <v>13.664754</v>
      </c>
      <c r="S137" s="37">
        <v>7.8145579999999999</v>
      </c>
      <c r="T137" s="3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</row>
    <row r="138" spans="1:37" x14ac:dyDescent="0.25">
      <c r="A138" s="29">
        <v>7</v>
      </c>
      <c r="B138" s="13">
        <v>285</v>
      </c>
      <c r="C138" s="14" t="s">
        <v>86</v>
      </c>
      <c r="D138" s="15">
        <v>1666</v>
      </c>
      <c r="E138" s="16">
        <f t="shared" si="3"/>
        <v>282.75661400000007</v>
      </c>
      <c r="F138" s="17">
        <v>162.92516473891024</v>
      </c>
      <c r="G138" s="17">
        <v>58.36731040914038</v>
      </c>
      <c r="H138" s="17">
        <v>0</v>
      </c>
      <c r="I138" s="17">
        <v>2.2204329648016463</v>
      </c>
      <c r="J138" s="17">
        <v>10.839394915588828</v>
      </c>
      <c r="K138" s="17">
        <v>5.7216053105037519</v>
      </c>
      <c r="L138" s="17">
        <v>1.6309787985719701</v>
      </c>
      <c r="M138" s="17">
        <v>1.3869090521552687</v>
      </c>
      <c r="N138" s="17">
        <v>6.7006377335918882E-2</v>
      </c>
      <c r="O138" s="17">
        <v>0.41145478665588553</v>
      </c>
      <c r="P138" s="17">
        <v>9.159073256403639</v>
      </c>
      <c r="Q138" s="17">
        <v>3.0673995313642193</v>
      </c>
      <c r="R138" s="37">
        <v>22.646302441197371</v>
      </c>
      <c r="S138" s="37">
        <v>4.3135814173709282</v>
      </c>
      <c r="T138" s="3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</row>
    <row r="139" spans="1:37" x14ac:dyDescent="0.25">
      <c r="A139" s="29">
        <v>4</v>
      </c>
      <c r="B139" s="13">
        <v>89</v>
      </c>
      <c r="C139" s="14" t="s">
        <v>227</v>
      </c>
      <c r="D139" s="15">
        <v>47627</v>
      </c>
      <c r="E139" s="16">
        <f t="shared" si="3"/>
        <v>6010.32</v>
      </c>
      <c r="F139" s="17">
        <v>3496.5509145055739</v>
      </c>
      <c r="G139" s="17">
        <v>631.16618346350106</v>
      </c>
      <c r="H139" s="17">
        <v>0</v>
      </c>
      <c r="I139" s="17">
        <v>47.652902030924473</v>
      </c>
      <c r="J139" s="17">
        <v>281.69797966000004</v>
      </c>
      <c r="K139" s="17">
        <v>143.9</v>
      </c>
      <c r="L139" s="17">
        <v>241.85</v>
      </c>
      <c r="M139" s="17">
        <v>0</v>
      </c>
      <c r="N139" s="17">
        <v>0</v>
      </c>
      <c r="O139" s="17">
        <v>280.75202034</v>
      </c>
      <c r="P139" s="17">
        <v>269.95</v>
      </c>
      <c r="Q139" s="17">
        <v>120.43</v>
      </c>
      <c r="R139" s="37">
        <v>305.52</v>
      </c>
      <c r="S139" s="37">
        <v>190.85000000000002</v>
      </c>
      <c r="T139" s="3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</row>
    <row r="140" spans="1:37" x14ac:dyDescent="0.25">
      <c r="A140" s="29">
        <v>6</v>
      </c>
      <c r="B140" s="13">
        <v>626</v>
      </c>
      <c r="C140" s="14" t="s">
        <v>157</v>
      </c>
      <c r="D140" s="15">
        <v>304</v>
      </c>
      <c r="E140" s="16">
        <f t="shared" si="3"/>
        <v>23.383627999999998</v>
      </c>
      <c r="F140" s="17">
        <v>3.9716139999999998</v>
      </c>
      <c r="G140" s="17">
        <v>12.867000000000001</v>
      </c>
      <c r="H140" s="17">
        <v>0</v>
      </c>
      <c r="I140" s="17">
        <v>0</v>
      </c>
      <c r="J140" s="17">
        <v>0</v>
      </c>
      <c r="K140" s="17">
        <v>1.1666080000000001</v>
      </c>
      <c r="L140" s="17">
        <v>0.58330400000000004</v>
      </c>
      <c r="M140" s="17">
        <v>0</v>
      </c>
      <c r="N140" s="17">
        <v>0.58330400000000004</v>
      </c>
      <c r="O140" s="17">
        <v>0.58330400000000004</v>
      </c>
      <c r="P140" s="17">
        <v>2.1848182053364846</v>
      </c>
      <c r="Q140" s="17">
        <v>0.73170179466351515</v>
      </c>
      <c r="R140" s="37">
        <v>0.59805816000000001</v>
      </c>
      <c r="S140" s="37">
        <v>0.11391584</v>
      </c>
      <c r="T140" s="3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</row>
    <row r="141" spans="1:37" x14ac:dyDescent="0.25">
      <c r="A141" s="29">
        <v>8</v>
      </c>
      <c r="B141" s="13">
        <v>610</v>
      </c>
      <c r="C141" s="14" t="s">
        <v>148</v>
      </c>
      <c r="D141" s="15">
        <v>1259</v>
      </c>
      <c r="E141" s="16">
        <f t="shared" si="3"/>
        <v>57.759104999999998</v>
      </c>
      <c r="F141" s="17">
        <v>27.790027454775487</v>
      </c>
      <c r="G141" s="17">
        <v>9.9556699011520866</v>
      </c>
      <c r="H141" s="17">
        <v>0</v>
      </c>
      <c r="I141" s="17">
        <v>0.37873764407242305</v>
      </c>
      <c r="J141" s="17">
        <v>3.5924144004879848</v>
      </c>
      <c r="K141" s="17">
        <v>1.8962661173827735</v>
      </c>
      <c r="L141" s="17">
        <v>0.54054232441094252</v>
      </c>
      <c r="M141" s="17">
        <v>0.45965223058385751</v>
      </c>
      <c r="N141" s="17">
        <v>2.2207390425447043E-2</v>
      </c>
      <c r="O141" s="17">
        <v>0.13636518571775083</v>
      </c>
      <c r="P141" s="17">
        <v>3.0355187644384682</v>
      </c>
      <c r="Q141" s="17">
        <v>1.0166038173104346</v>
      </c>
      <c r="R141" s="37">
        <v>7.5054838061635651</v>
      </c>
      <c r="S141" s="37">
        <v>1.4296159630787744</v>
      </c>
      <c r="T141" s="3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</row>
    <row r="142" spans="1:37" x14ac:dyDescent="0.25">
      <c r="A142" s="29">
        <v>2</v>
      </c>
      <c r="B142" s="13">
        <v>357</v>
      </c>
      <c r="C142" s="14" t="s">
        <v>99</v>
      </c>
      <c r="D142" s="15">
        <v>185181</v>
      </c>
      <c r="E142" s="16">
        <f t="shared" si="3"/>
        <v>40429.310000000005</v>
      </c>
      <c r="F142" s="17">
        <v>24477.54</v>
      </c>
      <c r="G142" s="17">
        <v>5142.6100000000006</v>
      </c>
      <c r="H142" s="17">
        <v>0</v>
      </c>
      <c r="I142" s="17">
        <v>191.31</v>
      </c>
      <c r="J142" s="17">
        <v>1209.8591312983117</v>
      </c>
      <c r="K142" s="17">
        <v>374.28997758222334</v>
      </c>
      <c r="L142" s="17">
        <v>983.03532340724496</v>
      </c>
      <c r="M142" s="17">
        <v>4.8770541698706946</v>
      </c>
      <c r="N142" s="17">
        <v>0.23562736971557874</v>
      </c>
      <c r="O142" s="17">
        <v>2782.2243882919965</v>
      </c>
      <c r="P142" s="17">
        <v>1482.4278050812907</v>
      </c>
      <c r="Q142" s="17">
        <v>343.31648499110412</v>
      </c>
      <c r="R142" s="37">
        <v>2887.570734558923</v>
      </c>
      <c r="S142" s="37">
        <v>550.01347324931885</v>
      </c>
      <c r="T142" s="3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</row>
    <row r="143" spans="1:37" x14ac:dyDescent="0.25">
      <c r="A143" s="29">
        <v>8</v>
      </c>
      <c r="B143" s="13">
        <v>866</v>
      </c>
      <c r="C143" s="14" t="s">
        <v>243</v>
      </c>
      <c r="D143" s="15">
        <v>1269</v>
      </c>
      <c r="E143" s="16">
        <f t="shared" si="3"/>
        <v>74.950709999999987</v>
      </c>
      <c r="F143" s="17">
        <v>36.477285978117457</v>
      </c>
      <c r="G143" s="17">
        <v>13.067846682737109</v>
      </c>
      <c r="H143" s="17">
        <v>0</v>
      </c>
      <c r="I143" s="17">
        <v>0.49713233914542926</v>
      </c>
      <c r="J143" s="17">
        <v>9.6268493172189675</v>
      </c>
      <c r="K143" s="17">
        <v>5.0815596816759481</v>
      </c>
      <c r="L143" s="17">
        <v>1.4485298538989755</v>
      </c>
      <c r="M143" s="17">
        <v>1.2317628950472146</v>
      </c>
      <c r="N143" s="17">
        <v>5.9510729420689773E-2</v>
      </c>
      <c r="O143" s="17">
        <v>0.365427522738202</v>
      </c>
      <c r="P143" s="17">
        <v>5.3148475331258886</v>
      </c>
      <c r="Q143" s="17">
        <v>1.7799574668741105</v>
      </c>
      <c r="R143" s="37">
        <v>0</v>
      </c>
      <c r="S143" s="37">
        <v>0</v>
      </c>
      <c r="T143" s="3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</row>
    <row r="144" spans="1:37" x14ac:dyDescent="0.25">
      <c r="A144" s="29">
        <v>4</v>
      </c>
      <c r="B144" s="13">
        <v>34</v>
      </c>
      <c r="C144" s="14" t="s">
        <v>27</v>
      </c>
      <c r="D144" s="15">
        <v>28380</v>
      </c>
      <c r="E144" s="16">
        <f t="shared" si="3"/>
        <v>4266.6913200000008</v>
      </c>
      <c r="F144" s="17">
        <v>2458.4796669020739</v>
      </c>
      <c r="G144" s="17">
        <v>880.740836337872</v>
      </c>
      <c r="H144" s="17">
        <v>0</v>
      </c>
      <c r="I144" s="17">
        <v>33.505501157122531</v>
      </c>
      <c r="J144" s="17">
        <v>163.56240636123539</v>
      </c>
      <c r="K144" s="17">
        <v>86.336879514309999</v>
      </c>
      <c r="L144" s="17">
        <v>24.610858732984592</v>
      </c>
      <c r="M144" s="17">
        <v>20.927937743872942</v>
      </c>
      <c r="N144" s="17">
        <v>1.0111011180937746</v>
      </c>
      <c r="O144" s="17">
        <v>6.2086985056240573</v>
      </c>
      <c r="P144" s="17">
        <v>138.20698235671168</v>
      </c>
      <c r="Q144" s="17">
        <v>46.285909179276643</v>
      </c>
      <c r="R144" s="37">
        <v>341.72421535629093</v>
      </c>
      <c r="S144" s="37">
        <v>65.090326734531615</v>
      </c>
      <c r="T144" s="3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</row>
    <row r="145" spans="1:39" x14ac:dyDescent="0.25">
      <c r="A145" s="29">
        <v>4</v>
      </c>
      <c r="B145" s="13">
        <v>143</v>
      </c>
      <c r="C145" s="14" t="s">
        <v>44</v>
      </c>
      <c r="D145" s="15">
        <v>23977</v>
      </c>
      <c r="E145" s="16">
        <f t="shared" si="3"/>
        <v>3709.6900000000005</v>
      </c>
      <c r="F145" s="17">
        <v>1431.04</v>
      </c>
      <c r="G145" s="17">
        <v>1484.51</v>
      </c>
      <c r="H145" s="17">
        <v>0</v>
      </c>
      <c r="I145" s="17">
        <v>0</v>
      </c>
      <c r="J145" s="17">
        <v>146.69149995000001</v>
      </c>
      <c r="K145" s="17">
        <v>70.900000000000006</v>
      </c>
      <c r="L145" s="17">
        <v>0</v>
      </c>
      <c r="M145" s="17">
        <v>0</v>
      </c>
      <c r="N145" s="17">
        <v>0</v>
      </c>
      <c r="O145" s="17">
        <v>35.018500049999993</v>
      </c>
      <c r="P145" s="17">
        <v>161.33000000000001</v>
      </c>
      <c r="Q145" s="17">
        <v>54.67</v>
      </c>
      <c r="R145" s="37">
        <v>170.52</v>
      </c>
      <c r="S145" s="37">
        <v>155.01</v>
      </c>
      <c r="T145" s="3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</row>
    <row r="146" spans="1:39" x14ac:dyDescent="0.25">
      <c r="A146" s="29">
        <v>7</v>
      </c>
      <c r="B146" s="13">
        <v>321</v>
      </c>
      <c r="C146" s="14" t="s">
        <v>93</v>
      </c>
      <c r="D146" s="15">
        <v>4509</v>
      </c>
      <c r="E146" s="16">
        <f t="shared" si="3"/>
        <v>579.73</v>
      </c>
      <c r="F146" s="17">
        <v>275.66157890760041</v>
      </c>
      <c r="G146" s="17">
        <v>185.67155481629919</v>
      </c>
      <c r="H146" s="17">
        <v>0</v>
      </c>
      <c r="I146" s="17">
        <v>3.7568662761003528</v>
      </c>
      <c r="J146" s="17">
        <v>40.423424349429915</v>
      </c>
      <c r="K146" s="17">
        <v>21.337619048625712</v>
      </c>
      <c r="L146" s="17">
        <v>6.0824195993431642</v>
      </c>
      <c r="M146" s="17">
        <v>5.1722087428246928</v>
      </c>
      <c r="N146" s="17">
        <v>0.24988730886374683</v>
      </c>
      <c r="O146" s="17">
        <v>1.5344409509127561</v>
      </c>
      <c r="P146" s="17">
        <v>30.97</v>
      </c>
      <c r="Q146" s="17">
        <v>8.8699999999999992</v>
      </c>
      <c r="R146" s="37">
        <v>0</v>
      </c>
      <c r="S146" s="37">
        <v>0</v>
      </c>
      <c r="T146" s="3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</row>
    <row r="147" spans="1:39" x14ac:dyDescent="0.25">
      <c r="A147" s="29">
        <v>9</v>
      </c>
      <c r="B147" s="13">
        <v>630</v>
      </c>
      <c r="C147" s="14" t="s">
        <v>160</v>
      </c>
      <c r="D147" s="15">
        <v>3472</v>
      </c>
      <c r="E147" s="16">
        <f t="shared" si="3"/>
        <v>169.70737499999996</v>
      </c>
      <c r="F147" s="17">
        <v>55.730888175538105</v>
      </c>
      <c r="G147" s="17">
        <v>23.580810898340403</v>
      </c>
      <c r="H147" s="17">
        <v>0</v>
      </c>
      <c r="I147" s="17">
        <v>0.75953092612147943</v>
      </c>
      <c r="J147" s="17">
        <v>24.00869372761861</v>
      </c>
      <c r="K147" s="17">
        <v>12.673056992567236</v>
      </c>
      <c r="L147" s="17">
        <v>3.6125328725534893</v>
      </c>
      <c r="M147" s="17">
        <v>3.0719311290494513</v>
      </c>
      <c r="N147" s="17">
        <v>0.92370562686692914</v>
      </c>
      <c r="O147" s="17">
        <v>0.91135086713898761</v>
      </c>
      <c r="P147" s="17">
        <v>20.28686899538727</v>
      </c>
      <c r="Q147" s="17">
        <v>6.7941297888179983</v>
      </c>
      <c r="R147" s="37">
        <v>13.405304999999998</v>
      </c>
      <c r="S147" s="37">
        <v>3.9485699999999997</v>
      </c>
      <c r="T147" s="3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</row>
    <row r="148" spans="1:39" x14ac:dyDescent="0.25">
      <c r="A148" s="29">
        <v>7</v>
      </c>
      <c r="B148" s="13">
        <v>271</v>
      </c>
      <c r="C148" s="14" t="s">
        <v>79</v>
      </c>
      <c r="D148" s="15">
        <v>4693</v>
      </c>
      <c r="E148" s="16">
        <f t="shared" si="3"/>
        <v>845.39999999999975</v>
      </c>
      <c r="F148" s="17">
        <v>463.4</v>
      </c>
      <c r="G148" s="17">
        <v>196.31520128727834</v>
      </c>
      <c r="H148" s="17">
        <v>0</v>
      </c>
      <c r="I148" s="17">
        <v>0</v>
      </c>
      <c r="J148" s="17">
        <v>46.848215625934152</v>
      </c>
      <c r="K148" s="17">
        <v>23.049192769103712</v>
      </c>
      <c r="L148" s="17">
        <v>19.270314219611333</v>
      </c>
      <c r="M148" s="17">
        <v>5.5870917970619676</v>
      </c>
      <c r="N148" s="17">
        <v>0.26993174540361958</v>
      </c>
      <c r="O148" s="17">
        <v>1.6575244496490735</v>
      </c>
      <c r="P148" s="17">
        <v>41.724535334021091</v>
      </c>
      <c r="Q148" s="17">
        <v>12.680376849185501</v>
      </c>
      <c r="R148" s="37">
        <v>21.055708933401306</v>
      </c>
      <c r="S148" s="37">
        <v>13.541906989349899</v>
      </c>
      <c r="T148" s="3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</row>
    <row r="149" spans="1:39" x14ac:dyDescent="0.25">
      <c r="A149" s="29">
        <v>7</v>
      </c>
      <c r="B149" s="13">
        <v>236</v>
      </c>
      <c r="C149" s="14" t="s">
        <v>74</v>
      </c>
      <c r="D149" s="15">
        <v>5954</v>
      </c>
      <c r="E149" s="16">
        <f t="shared" si="3"/>
        <v>1131.2562899999998</v>
      </c>
      <c r="F149" s="17">
        <v>457.29488999999995</v>
      </c>
      <c r="G149" s="17">
        <v>303.90466499999997</v>
      </c>
      <c r="H149" s="17">
        <v>0</v>
      </c>
      <c r="I149" s="17">
        <v>4.2640950000000002</v>
      </c>
      <c r="J149" s="17">
        <v>43.339575628650003</v>
      </c>
      <c r="K149" s="17">
        <v>33.445650000000001</v>
      </c>
      <c r="L149" s="17">
        <v>0</v>
      </c>
      <c r="M149" s="17">
        <v>3.6961499999999994</v>
      </c>
      <c r="N149" s="17">
        <v>0</v>
      </c>
      <c r="O149" s="17">
        <v>77.912174371349991</v>
      </c>
      <c r="P149" s="17">
        <v>66.801150000000007</v>
      </c>
      <c r="Q149" s="17">
        <v>29.9298</v>
      </c>
      <c r="R149" s="37">
        <v>92.96123759999999</v>
      </c>
      <c r="S149" s="37">
        <v>17.706902400000001</v>
      </c>
      <c r="T149" s="3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</row>
    <row r="150" spans="1:39" x14ac:dyDescent="0.25">
      <c r="A150" s="29">
        <v>7</v>
      </c>
      <c r="B150" s="13">
        <v>39</v>
      </c>
      <c r="C150" s="14" t="s">
        <v>29</v>
      </c>
      <c r="D150" s="15">
        <v>2234</v>
      </c>
      <c r="E150" s="16">
        <f t="shared" si="3"/>
        <v>425.1943040000001</v>
      </c>
      <c r="F150" s="17">
        <v>254.20285713749024</v>
      </c>
      <c r="G150" s="17">
        <v>91.067190837038396</v>
      </c>
      <c r="H150" s="17">
        <v>0</v>
      </c>
      <c r="I150" s="17">
        <v>3.4644151174520528</v>
      </c>
      <c r="J150" s="17">
        <v>13.989307359736062</v>
      </c>
      <c r="K150" s="17">
        <v>7.3842955167748849</v>
      </c>
      <c r="L150" s="17">
        <v>2.1049388723371276</v>
      </c>
      <c r="M150" s="17">
        <v>1.789942811539891</v>
      </c>
      <c r="N150" s="17">
        <v>8.6478333423070125E-2</v>
      </c>
      <c r="O150" s="17">
        <v>0.53102295100308461</v>
      </c>
      <c r="P150" s="17">
        <v>11.820686663044127</v>
      </c>
      <c r="Q150" s="17">
        <v>3.9587813871096866</v>
      </c>
      <c r="R150" s="37">
        <v>29.22728509096315</v>
      </c>
      <c r="S150" s="37">
        <v>5.5671019220882192</v>
      </c>
      <c r="T150" s="3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</row>
    <row r="151" spans="1:39" x14ac:dyDescent="0.25">
      <c r="A151" s="29">
        <v>7</v>
      </c>
      <c r="B151" s="13">
        <v>290</v>
      </c>
      <c r="C151" s="14" t="s">
        <v>88</v>
      </c>
      <c r="D151" s="15">
        <v>2490</v>
      </c>
      <c r="E151" s="16">
        <f t="shared" si="3"/>
        <v>403.12310999999994</v>
      </c>
      <c r="F151" s="17">
        <v>232.28068188287131</v>
      </c>
      <c r="G151" s="17">
        <v>83.213656301840004</v>
      </c>
      <c r="H151" s="17">
        <v>0</v>
      </c>
      <c r="I151" s="17">
        <v>3.1656477620621111</v>
      </c>
      <c r="J151" s="17">
        <v>15.453610534784364</v>
      </c>
      <c r="K151" s="17">
        <v>8.1572320955957842</v>
      </c>
      <c r="L151" s="17">
        <v>2.3252691999784529</v>
      </c>
      <c r="M151" s="17">
        <v>1.9773015473724129</v>
      </c>
      <c r="N151" s="17">
        <v>9.5530282525908089E-2</v>
      </c>
      <c r="O151" s="17">
        <v>0.58660673175661626</v>
      </c>
      <c r="P151" s="17">
        <v>13.057993741003216</v>
      </c>
      <c r="Q151" s="17">
        <v>4.3731590260735214</v>
      </c>
      <c r="R151" s="37">
        <v>32.286593551074546</v>
      </c>
      <c r="S151" s="37">
        <v>6.1498273430618191</v>
      </c>
      <c r="T151" s="3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</row>
    <row r="152" spans="1:39" x14ac:dyDescent="0.25">
      <c r="A152" s="29">
        <v>6</v>
      </c>
      <c r="B152" s="13">
        <v>627</v>
      </c>
      <c r="C152" s="14" t="s">
        <v>158</v>
      </c>
      <c r="D152" s="15">
        <v>2029</v>
      </c>
      <c r="E152" s="16">
        <f t="shared" si="3"/>
        <v>382.29008999999996</v>
      </c>
      <c r="F152" s="17">
        <v>105.63692094480082</v>
      </c>
      <c r="G152" s="17">
        <v>267.37079693263303</v>
      </c>
      <c r="H152" s="17">
        <v>0</v>
      </c>
      <c r="I152" s="17">
        <v>0.46587860936811964</v>
      </c>
      <c r="J152" s="17">
        <v>2.2742601599402472</v>
      </c>
      <c r="K152" s="17">
        <v>1.2004746676281013</v>
      </c>
      <c r="L152" s="17">
        <v>0.34220269048089597</v>
      </c>
      <c r="M152" s="17">
        <v>0.29099336515924634</v>
      </c>
      <c r="N152" s="17">
        <v>1.4058896794860911E-2</v>
      </c>
      <c r="O152" s="17">
        <v>8.6329101965131369E-2</v>
      </c>
      <c r="P152" s="17">
        <v>1.9217046312295403</v>
      </c>
      <c r="Q152" s="17">
        <v>0</v>
      </c>
      <c r="R152" s="37">
        <v>2.2566348000000001</v>
      </c>
      <c r="S152" s="37">
        <v>0.42983519999999997</v>
      </c>
      <c r="T152" s="3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</row>
    <row r="153" spans="1:39" x14ac:dyDescent="0.25">
      <c r="A153" s="29">
        <v>9</v>
      </c>
      <c r="B153" s="13">
        <v>420</v>
      </c>
      <c r="C153" s="14" t="s">
        <v>111</v>
      </c>
      <c r="D153" s="15">
        <v>4921</v>
      </c>
      <c r="E153" s="16">
        <f t="shared" si="3"/>
        <v>350.80971</v>
      </c>
      <c r="F153" s="17">
        <v>148.32379499999999</v>
      </c>
      <c r="G153" s="17">
        <v>102.65380500000001</v>
      </c>
      <c r="H153" s="17">
        <v>0</v>
      </c>
      <c r="I153" s="17">
        <v>0</v>
      </c>
      <c r="J153" s="17">
        <v>42.258750494715244</v>
      </c>
      <c r="K153" s="17">
        <v>22.306401153267799</v>
      </c>
      <c r="L153" s="17">
        <v>6.3585768991496519</v>
      </c>
      <c r="M153" s="17">
        <v>5.4070401577123173</v>
      </c>
      <c r="N153" s="17">
        <v>0.26123282742665133</v>
      </c>
      <c r="O153" s="17">
        <v>1.6041084677283217</v>
      </c>
      <c r="P153" s="17">
        <v>0</v>
      </c>
      <c r="Q153" s="17">
        <v>0</v>
      </c>
      <c r="R153" s="37">
        <v>18.174239999999998</v>
      </c>
      <c r="S153" s="37">
        <v>3.4617599999999999</v>
      </c>
      <c r="T153" s="3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</row>
    <row r="154" spans="1:39" x14ac:dyDescent="0.25">
      <c r="A154" s="29">
        <v>4</v>
      </c>
      <c r="B154" s="13">
        <v>12</v>
      </c>
      <c r="C154" s="14" t="s">
        <v>22</v>
      </c>
      <c r="D154" s="15">
        <v>37966</v>
      </c>
      <c r="E154" s="16">
        <f t="shared" si="3"/>
        <v>5719.17</v>
      </c>
      <c r="F154" s="17">
        <v>2714.93</v>
      </c>
      <c r="G154" s="17">
        <v>1613.61</v>
      </c>
      <c r="H154" s="17">
        <v>0.8</v>
      </c>
      <c r="I154" s="17">
        <v>27.2</v>
      </c>
      <c r="J154" s="17">
        <v>156.51929842999999</v>
      </c>
      <c r="K154" s="17">
        <v>92.6</v>
      </c>
      <c r="L154" s="17">
        <v>169.8</v>
      </c>
      <c r="M154" s="17">
        <v>0</v>
      </c>
      <c r="N154" s="17">
        <v>0</v>
      </c>
      <c r="O154" s="17">
        <v>97.100701569999998</v>
      </c>
      <c r="P154" s="17">
        <v>241.44744457025993</v>
      </c>
      <c r="Q154" s="17">
        <v>96.052555429740067</v>
      </c>
      <c r="R154" s="37">
        <v>427.6524</v>
      </c>
      <c r="S154" s="37">
        <v>81.457599999999999</v>
      </c>
      <c r="T154" s="3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</row>
    <row r="155" spans="1:39" x14ac:dyDescent="0.25">
      <c r="A155" s="29">
        <v>8</v>
      </c>
      <c r="B155" s="13">
        <v>871</v>
      </c>
      <c r="C155" s="14" t="s">
        <v>244</v>
      </c>
      <c r="D155" s="15">
        <v>280</v>
      </c>
      <c r="E155" s="16">
        <f t="shared" si="3"/>
        <v>18.255375000000001</v>
      </c>
      <c r="F155" s="17">
        <v>11.627435493804377</v>
      </c>
      <c r="G155" s="17">
        <v>4.1654838147115063</v>
      </c>
      <c r="H155" s="17">
        <v>0</v>
      </c>
      <c r="I155" s="17">
        <v>0.15846502968354548</v>
      </c>
      <c r="J155" s="17">
        <v>0.77357212051834967</v>
      </c>
      <c r="K155" s="17">
        <v>0.40833223508168492</v>
      </c>
      <c r="L155" s="17">
        <v>0.1163976160622478</v>
      </c>
      <c r="M155" s="17">
        <v>9.8979157489582428E-2</v>
      </c>
      <c r="N155" s="17">
        <v>4.7820257318471971E-3</v>
      </c>
      <c r="O155" s="17">
        <v>2.9364180776646983E-2</v>
      </c>
      <c r="P155" s="17">
        <v>0.65365306607192464</v>
      </c>
      <c r="Q155" s="17">
        <v>0.21891026006828637</v>
      </c>
      <c r="R155" s="37">
        <v>0</v>
      </c>
      <c r="S155" s="37">
        <v>0</v>
      </c>
      <c r="T155" s="3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</row>
    <row r="156" spans="1:39" x14ac:dyDescent="0.25">
      <c r="A156" s="29">
        <v>8</v>
      </c>
      <c r="B156" s="13">
        <v>873</v>
      </c>
      <c r="C156" s="14" t="s">
        <v>245</v>
      </c>
      <c r="D156" s="15">
        <v>2243</v>
      </c>
      <c r="E156" s="16">
        <f t="shared" si="3"/>
        <v>176.69399999999996</v>
      </c>
      <c r="F156" s="17">
        <v>78.855599304163107</v>
      </c>
      <c r="G156" s="17">
        <v>28.249713599864045</v>
      </c>
      <c r="H156" s="17">
        <v>0</v>
      </c>
      <c r="I156" s="17">
        <v>1.074687095972825</v>
      </c>
      <c r="J156" s="17">
        <v>19.974737955768102</v>
      </c>
      <c r="K156" s="17">
        <v>10.543722011574591</v>
      </c>
      <c r="L156" s="17">
        <v>3.0055528345069837</v>
      </c>
      <c r="M156" s="17">
        <v>2.5557833348651724</v>
      </c>
      <c r="N156" s="17">
        <v>0.12347874019475105</v>
      </c>
      <c r="O156" s="17">
        <v>0.75822512309039891</v>
      </c>
      <c r="P156" s="17">
        <v>23.63655192622695</v>
      </c>
      <c r="Q156" s="17">
        <v>7.9159480737730457</v>
      </c>
      <c r="R156" s="37">
        <v>0</v>
      </c>
      <c r="S156" s="37">
        <v>0</v>
      </c>
      <c r="T156" s="3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</row>
    <row r="157" spans="1:39" x14ac:dyDescent="0.25">
      <c r="A157" s="29">
        <v>9</v>
      </c>
      <c r="B157" s="13">
        <v>100</v>
      </c>
      <c r="C157" s="14" t="s">
        <v>216</v>
      </c>
      <c r="D157" s="15">
        <v>455</v>
      </c>
      <c r="E157" s="16">
        <f t="shared" si="3"/>
        <v>16.341089999999998</v>
      </c>
      <c r="F157" s="17">
        <v>8.4862314107687027</v>
      </c>
      <c r="G157" s="17">
        <v>3.767589601239711</v>
      </c>
      <c r="H157" s="17">
        <v>0</v>
      </c>
      <c r="I157" s="17">
        <v>0.11565498799158706</v>
      </c>
      <c r="J157" s="17">
        <v>0.667544215320789</v>
      </c>
      <c r="K157" s="17">
        <v>0.35236510498224649</v>
      </c>
      <c r="L157" s="17">
        <v>0.27200384126384836</v>
      </c>
      <c r="M157" s="17">
        <v>8.5412804141936235E-2</v>
      </c>
      <c r="N157" s="17">
        <v>4.1265882393366812E-3</v>
      </c>
      <c r="O157" s="17">
        <v>2.5339446051843122E-2</v>
      </c>
      <c r="P157" s="17">
        <v>0.81491000000000002</v>
      </c>
      <c r="Q157" s="17">
        <v>0.27449600000000002</v>
      </c>
      <c r="R157" s="37">
        <v>0</v>
      </c>
      <c r="S157" s="37">
        <v>1.4754160000000001</v>
      </c>
      <c r="T157" s="3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</row>
    <row r="158" spans="1:39" x14ac:dyDescent="0.25">
      <c r="A158" s="29">
        <v>5</v>
      </c>
      <c r="B158" s="13">
        <v>75</v>
      </c>
      <c r="C158" s="14" t="s">
        <v>37</v>
      </c>
      <c r="D158" s="15">
        <v>10186</v>
      </c>
      <c r="E158" s="16">
        <f t="shared" si="3"/>
        <v>3392.0585860000006</v>
      </c>
      <c r="F158" s="17">
        <v>1954.5137993768908</v>
      </c>
      <c r="G158" s="17">
        <v>700.19701259773819</v>
      </c>
      <c r="H158" s="17">
        <v>0</v>
      </c>
      <c r="I158" s="17">
        <v>26.637179574136713</v>
      </c>
      <c r="J158" s="17">
        <v>130.03360759747898</v>
      </c>
      <c r="K158" s="17">
        <v>68.638608111205656</v>
      </c>
      <c r="L158" s="17">
        <v>19.565857572760496</v>
      </c>
      <c r="M158" s="17">
        <v>16.637901733978186</v>
      </c>
      <c r="N158" s="17">
        <v>0.80383462775183556</v>
      </c>
      <c r="O158" s="17">
        <v>4.9359720435289081</v>
      </c>
      <c r="P158" s="17">
        <v>109.87581383043066</v>
      </c>
      <c r="Q158" s="17">
        <v>36.797720731853076</v>
      </c>
      <c r="R158" s="37">
        <v>271.67387368988761</v>
      </c>
      <c r="S158" s="37">
        <v>51.747404512359545</v>
      </c>
      <c r="T158" s="3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</row>
    <row r="159" spans="1:39" x14ac:dyDescent="0.25">
      <c r="A159" s="29">
        <v>5</v>
      </c>
      <c r="B159" s="13">
        <v>56</v>
      </c>
      <c r="C159" s="14" t="s">
        <v>34</v>
      </c>
      <c r="D159" s="15">
        <v>14600</v>
      </c>
      <c r="E159" s="16">
        <f t="shared" si="3"/>
        <v>2953.8500000000017</v>
      </c>
      <c r="F159" s="17">
        <v>1702.0167664903145</v>
      </c>
      <c r="G159" s="17">
        <v>609.74092670397908</v>
      </c>
      <c r="H159" s="17">
        <v>0</v>
      </c>
      <c r="I159" s="17">
        <v>23.196012359517582</v>
      </c>
      <c r="J159" s="17">
        <v>113.23500525229821</v>
      </c>
      <c r="K159" s="17">
        <v>59.771418278588897</v>
      </c>
      <c r="L159" s="17">
        <v>17.038210551502125</v>
      </c>
      <c r="M159" s="17">
        <v>14.48850743314121</v>
      </c>
      <c r="N159" s="17">
        <v>0.69998994857713215</v>
      </c>
      <c r="O159" s="17">
        <v>4.2983104952709876</v>
      </c>
      <c r="P159" s="17">
        <v>95.681328743128489</v>
      </c>
      <c r="Q159" s="17">
        <v>32.043947540410848</v>
      </c>
      <c r="R159" s="37">
        <v>236.57724401074788</v>
      </c>
      <c r="S159" s="37">
        <v>45.062332192523407</v>
      </c>
      <c r="T159" s="3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</row>
    <row r="160" spans="1:39" x14ac:dyDescent="0.25">
      <c r="A160" s="29">
        <v>7</v>
      </c>
      <c r="B160" s="13">
        <v>239</v>
      </c>
      <c r="C160" s="14" t="s">
        <v>75</v>
      </c>
      <c r="D160" s="15">
        <v>18110</v>
      </c>
      <c r="E160" s="16">
        <f t="shared" si="3"/>
        <v>3331.1399999999994</v>
      </c>
      <c r="F160" s="17">
        <v>1696.7001689436895</v>
      </c>
      <c r="G160" s="17">
        <v>607.83627618653668</v>
      </c>
      <c r="H160" s="17">
        <v>0</v>
      </c>
      <c r="I160" s="17">
        <v>23.123554869773578</v>
      </c>
      <c r="J160" s="17">
        <v>126.15651688693902</v>
      </c>
      <c r="K160" s="17">
        <v>66.592074797171023</v>
      </c>
      <c r="L160" s="17">
        <v>18.982480659355776</v>
      </c>
      <c r="M160" s="17">
        <v>16.14182494700351</v>
      </c>
      <c r="N160" s="17">
        <v>0.77986744091722671</v>
      </c>
      <c r="O160" s="17">
        <v>4.7888007721089041</v>
      </c>
      <c r="P160" s="17">
        <v>106.59974924231538</v>
      </c>
      <c r="Q160" s="17">
        <v>35.700557438036434</v>
      </c>
      <c r="R160" s="37">
        <v>434.49682736556827</v>
      </c>
      <c r="S160" s="37">
        <v>193.24130045058445</v>
      </c>
      <c r="T160" s="3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</row>
    <row r="161" spans="1:37" x14ac:dyDescent="0.25">
      <c r="A161" s="29">
        <v>2</v>
      </c>
      <c r="B161" s="13">
        <v>441</v>
      </c>
      <c r="C161" s="14" t="s">
        <v>118</v>
      </c>
      <c r="D161" s="15">
        <v>382873</v>
      </c>
      <c r="E161" s="16">
        <f t="shared" si="3"/>
        <v>62960.719999999994</v>
      </c>
      <c r="F161" s="17">
        <v>34882.480000000003</v>
      </c>
      <c r="G161" s="17">
        <v>14752</v>
      </c>
      <c r="H161" s="17">
        <v>73.44</v>
      </c>
      <c r="I161" s="17">
        <v>409.73</v>
      </c>
      <c r="J161" s="17">
        <v>2028.0377967700001</v>
      </c>
      <c r="K161" s="17">
        <v>819.56</v>
      </c>
      <c r="L161" s="17">
        <v>0</v>
      </c>
      <c r="M161" s="17">
        <v>44.92</v>
      </c>
      <c r="N161" s="17">
        <v>0</v>
      </c>
      <c r="O161" s="17">
        <v>1031.4722032299999</v>
      </c>
      <c r="P161" s="17">
        <v>2456.75</v>
      </c>
      <c r="Q161" s="17">
        <v>613.75</v>
      </c>
      <c r="R161" s="37">
        <v>4998.2791999999999</v>
      </c>
      <c r="S161" s="37">
        <v>850.30079999999998</v>
      </c>
      <c r="T161" s="3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</row>
    <row r="162" spans="1:37" x14ac:dyDescent="0.25">
      <c r="A162" s="29">
        <v>5</v>
      </c>
      <c r="B162" s="13">
        <v>41</v>
      </c>
      <c r="C162" s="14" t="s">
        <v>30</v>
      </c>
      <c r="D162" s="15">
        <v>9380</v>
      </c>
      <c r="E162" s="16">
        <f t="shared" si="3"/>
        <v>2094.96</v>
      </c>
      <c r="F162" s="17">
        <v>1127.1300000000001</v>
      </c>
      <c r="G162" s="17">
        <v>659.13000000000011</v>
      </c>
      <c r="H162" s="17">
        <v>0</v>
      </c>
      <c r="I162" s="17">
        <v>0</v>
      </c>
      <c r="J162" s="17">
        <v>92.657954370000013</v>
      </c>
      <c r="K162" s="17">
        <v>35.33</v>
      </c>
      <c r="L162" s="17">
        <v>0</v>
      </c>
      <c r="M162" s="17">
        <v>33.96</v>
      </c>
      <c r="N162" s="17">
        <v>6.51</v>
      </c>
      <c r="O162" s="17">
        <v>3.1320456299999977</v>
      </c>
      <c r="P162" s="17">
        <v>55.38</v>
      </c>
      <c r="Q162" s="17">
        <v>36.869999999999997</v>
      </c>
      <c r="R162" s="37">
        <v>40.43</v>
      </c>
      <c r="S162" s="37">
        <v>4.43</v>
      </c>
      <c r="T162" s="3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</row>
    <row r="163" spans="1:37" x14ac:dyDescent="0.25">
      <c r="A163" s="29">
        <v>4</v>
      </c>
      <c r="B163" s="13">
        <v>878</v>
      </c>
      <c r="C163" s="14" t="s">
        <v>246</v>
      </c>
      <c r="D163" s="15">
        <v>48326</v>
      </c>
      <c r="E163" s="16">
        <f t="shared" si="3"/>
        <v>7321.9099999999989</v>
      </c>
      <c r="F163" s="17">
        <v>4251.7299999999996</v>
      </c>
      <c r="G163" s="17">
        <v>1012.46</v>
      </c>
      <c r="H163" s="17">
        <v>0</v>
      </c>
      <c r="I163" s="17">
        <v>52.940000000000005</v>
      </c>
      <c r="J163" s="17">
        <v>274.45288019000003</v>
      </c>
      <c r="K163" s="17">
        <v>103.65</v>
      </c>
      <c r="L163" s="17">
        <v>56.94</v>
      </c>
      <c r="M163" s="17">
        <v>0</v>
      </c>
      <c r="N163" s="17">
        <v>12.77</v>
      </c>
      <c r="O163" s="17">
        <v>194.21711980999999</v>
      </c>
      <c r="P163" s="17">
        <v>310.52</v>
      </c>
      <c r="Q163" s="17">
        <v>125.5</v>
      </c>
      <c r="R163" s="37">
        <v>724.6407999999999</v>
      </c>
      <c r="S163" s="37">
        <v>202.08920000000001</v>
      </c>
      <c r="T163" s="3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</row>
    <row r="164" spans="1:37" x14ac:dyDescent="0.25">
      <c r="A164" s="29">
        <v>6</v>
      </c>
      <c r="B164" s="13">
        <v>889</v>
      </c>
      <c r="C164" s="14" t="s">
        <v>188</v>
      </c>
      <c r="D164" s="15">
        <v>523</v>
      </c>
      <c r="E164" s="16">
        <f t="shared" si="3"/>
        <v>46.310054999999998</v>
      </c>
      <c r="F164" s="17">
        <v>29.496363521813869</v>
      </c>
      <c r="G164" s="17">
        <v>10.566958200579265</v>
      </c>
      <c r="H164" s="17">
        <v>0</v>
      </c>
      <c r="I164" s="17">
        <v>0.40199252221450521</v>
      </c>
      <c r="J164" s="17">
        <v>1.962390115112475</v>
      </c>
      <c r="K164" s="17">
        <v>1.0358531810442544</v>
      </c>
      <c r="L164" s="17">
        <v>0.2952763228206256</v>
      </c>
      <c r="M164" s="17">
        <v>0.25108934914764686</v>
      </c>
      <c r="N164" s="17">
        <v>1.2130995646666198E-2</v>
      </c>
      <c r="O164" s="17">
        <v>7.4490763777597793E-2</v>
      </c>
      <c r="P164" s="17">
        <v>1.658180642178507</v>
      </c>
      <c r="Q164" s="17">
        <v>0.55532938566458623</v>
      </c>
      <c r="R164" s="37">
        <v>0</v>
      </c>
      <c r="S164" s="37">
        <v>0</v>
      </c>
      <c r="T164" s="3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</row>
    <row r="165" spans="1:37" x14ac:dyDescent="0.25">
      <c r="A165" s="29">
        <v>5</v>
      </c>
      <c r="B165" s="13">
        <v>223</v>
      </c>
      <c r="C165" s="14" t="s">
        <v>67</v>
      </c>
      <c r="D165" s="15">
        <v>3037</v>
      </c>
      <c r="E165" s="16">
        <f t="shared" si="3"/>
        <v>376.1400000000001</v>
      </c>
      <c r="F165" s="17">
        <v>195.9896348677203</v>
      </c>
      <c r="G165" s="17">
        <v>106.21252900759735</v>
      </c>
      <c r="H165" s="17">
        <v>0</v>
      </c>
      <c r="I165" s="17">
        <v>2.6710535890334008</v>
      </c>
      <c r="J165" s="17">
        <v>13.039170806410858</v>
      </c>
      <c r="K165" s="17">
        <v>6.8827632456892625</v>
      </c>
      <c r="L165" s="17">
        <v>1.9619740125557945</v>
      </c>
      <c r="M165" s="17">
        <v>1.6683720968595737</v>
      </c>
      <c r="N165" s="17">
        <v>8.0604831358743911E-2</v>
      </c>
      <c r="O165" s="17">
        <v>0.49495652516596089</v>
      </c>
      <c r="P165" s="17">
        <v>11.017840160701363</v>
      </c>
      <c r="Q165" s="17">
        <v>3.6899058233814666</v>
      </c>
      <c r="R165" s="37">
        <v>27.242203828161816</v>
      </c>
      <c r="S165" s="37">
        <v>5.1889912053641556</v>
      </c>
      <c r="T165" s="3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</row>
    <row r="166" spans="1:37" x14ac:dyDescent="0.25">
      <c r="A166" s="29">
        <v>1</v>
      </c>
      <c r="B166" s="13">
        <v>270</v>
      </c>
      <c r="C166" s="14" t="s">
        <v>78</v>
      </c>
      <c r="D166" s="15">
        <v>411800</v>
      </c>
      <c r="E166" s="16">
        <f t="shared" si="3"/>
        <v>92933.710000000021</v>
      </c>
      <c r="F166" s="17">
        <v>59466.33</v>
      </c>
      <c r="G166" s="17">
        <v>15989.25</v>
      </c>
      <c r="H166" s="17">
        <v>31.77</v>
      </c>
      <c r="I166" s="17">
        <v>664.24</v>
      </c>
      <c r="J166" s="17">
        <v>2195.1780821400002</v>
      </c>
      <c r="K166" s="17">
        <v>1357.7600000000002</v>
      </c>
      <c r="L166" s="17">
        <v>842</v>
      </c>
      <c r="M166" s="17">
        <v>223.27</v>
      </c>
      <c r="N166" s="17">
        <v>4.2699999999999996</v>
      </c>
      <c r="O166" s="17">
        <v>74.201917859999952</v>
      </c>
      <c r="P166" s="17">
        <v>2441.94</v>
      </c>
      <c r="Q166" s="17">
        <v>812.33</v>
      </c>
      <c r="R166" s="37">
        <v>7418.1827999999996</v>
      </c>
      <c r="S166" s="37">
        <v>1412.9872</v>
      </c>
      <c r="T166" s="3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</row>
    <row r="167" spans="1:37" x14ac:dyDescent="0.25">
      <c r="A167" s="29">
        <v>8</v>
      </c>
      <c r="B167" s="13">
        <v>616</v>
      </c>
      <c r="C167" s="14" t="s">
        <v>152</v>
      </c>
      <c r="D167" s="15">
        <v>1478</v>
      </c>
      <c r="E167" s="16">
        <f t="shared" si="3"/>
        <v>157.62727499999997</v>
      </c>
      <c r="F167" s="17">
        <v>83.6855047615431</v>
      </c>
      <c r="G167" s="17">
        <v>29.980008557855715</v>
      </c>
      <c r="H167" s="17">
        <v>0</v>
      </c>
      <c r="I167" s="17">
        <v>1.1405116806011604</v>
      </c>
      <c r="J167" s="17">
        <v>5.3891061848099993</v>
      </c>
      <c r="K167" s="17">
        <v>5.5712699999999993</v>
      </c>
      <c r="L167" s="17">
        <v>6.0220199999999995</v>
      </c>
      <c r="M167" s="17">
        <v>0</v>
      </c>
      <c r="N167" s="17">
        <v>0</v>
      </c>
      <c r="O167" s="17">
        <v>5.0953388151899999</v>
      </c>
      <c r="P167" s="17">
        <v>2.45208</v>
      </c>
      <c r="Q167" s="17">
        <v>3.35358</v>
      </c>
      <c r="R167" s="37">
        <v>6.6891299999999996</v>
      </c>
      <c r="S167" s="37">
        <v>8.2487250000000003</v>
      </c>
      <c r="T167" s="3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</row>
    <row r="168" spans="1:37" x14ac:dyDescent="0.25">
      <c r="A168" s="29">
        <v>5</v>
      </c>
      <c r="B168" s="13">
        <v>885</v>
      </c>
      <c r="C168" s="14" t="s">
        <v>186</v>
      </c>
      <c r="D168" s="15">
        <v>2925</v>
      </c>
      <c r="E168" s="16">
        <f t="shared" si="3"/>
        <v>496.9</v>
      </c>
      <c r="F168" s="17">
        <v>282.63</v>
      </c>
      <c r="G168" s="17">
        <v>127.31</v>
      </c>
      <c r="H168" s="17">
        <v>0</v>
      </c>
      <c r="I168" s="17">
        <v>0</v>
      </c>
      <c r="J168" s="17">
        <v>23.418405630000002</v>
      </c>
      <c r="K168" s="17">
        <v>8.82</v>
      </c>
      <c r="L168" s="17">
        <v>0</v>
      </c>
      <c r="M168" s="17">
        <v>10.26</v>
      </c>
      <c r="N168" s="17">
        <v>0</v>
      </c>
      <c r="O168" s="17">
        <v>0.79159436999999944</v>
      </c>
      <c r="P168" s="17">
        <v>22.15</v>
      </c>
      <c r="Q168" s="17">
        <v>11.06</v>
      </c>
      <c r="R168" s="37">
        <v>8.7864000000000004</v>
      </c>
      <c r="S168" s="37">
        <v>1.6736000000000002</v>
      </c>
      <c r="T168" s="3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</row>
    <row r="169" spans="1:37" x14ac:dyDescent="0.25">
      <c r="A169" s="29">
        <v>3</v>
      </c>
      <c r="B169" s="13">
        <v>293</v>
      </c>
      <c r="C169" s="14" t="s">
        <v>89</v>
      </c>
      <c r="D169" s="15">
        <v>36450</v>
      </c>
      <c r="E169" s="16">
        <f t="shared" si="3"/>
        <v>9037.0400000000009</v>
      </c>
      <c r="F169" s="17">
        <v>5207.1681363114694</v>
      </c>
      <c r="G169" s="17">
        <v>1865.4478542447746</v>
      </c>
      <c r="H169" s="17">
        <v>0</v>
      </c>
      <c r="I169" s="17">
        <v>70.96612608407834</v>
      </c>
      <c r="J169" s="17">
        <v>346.43237532888577</v>
      </c>
      <c r="K169" s="17">
        <v>182.86531064215822</v>
      </c>
      <c r="L169" s="17">
        <v>52.126881961625266</v>
      </c>
      <c r="M169" s="17">
        <v>44.326293215158003</v>
      </c>
      <c r="N169" s="17">
        <v>2.1415566683783829</v>
      </c>
      <c r="O169" s="17">
        <v>13.150296690144634</v>
      </c>
      <c r="P169" s="17">
        <v>292.72847135257445</v>
      </c>
      <c r="Q169" s="17">
        <v>98.03559276218985</v>
      </c>
      <c r="R169" s="37">
        <v>723.78692798039481</v>
      </c>
      <c r="S169" s="37">
        <v>137.86417675817046</v>
      </c>
      <c r="T169" s="3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</row>
    <row r="170" spans="1:37" x14ac:dyDescent="0.25">
      <c r="A170" s="29">
        <v>4</v>
      </c>
      <c r="B170" s="13">
        <v>88</v>
      </c>
      <c r="C170" s="14" t="s">
        <v>39</v>
      </c>
      <c r="D170" s="15">
        <v>32872</v>
      </c>
      <c r="E170" s="16">
        <f t="shared" si="3"/>
        <v>4718.5000000000009</v>
      </c>
      <c r="F170" s="17">
        <v>2633.8741529754411</v>
      </c>
      <c r="G170" s="17">
        <v>943.57523290945926</v>
      </c>
      <c r="H170" s="17">
        <v>0</v>
      </c>
      <c r="I170" s="17">
        <v>35.89587283080381</v>
      </c>
      <c r="J170" s="17">
        <v>202.20221716775879</v>
      </c>
      <c r="K170" s="17">
        <v>106.73301310194344</v>
      </c>
      <c r="L170" s="17">
        <v>30.424902108748828</v>
      </c>
      <c r="M170" s="17">
        <v>25.871931739705975</v>
      </c>
      <c r="N170" s="17">
        <v>1.2499625825254148</v>
      </c>
      <c r="O170" s="17">
        <v>7.6754349088671177</v>
      </c>
      <c r="P170" s="17">
        <v>170.85685447102608</v>
      </c>
      <c r="Q170" s="17">
        <v>57.220443669709809</v>
      </c>
      <c r="R170" s="37">
        <v>422.45278448856891</v>
      </c>
      <c r="S170" s="37">
        <v>80.467197045441694</v>
      </c>
      <c r="T170" s="3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</row>
    <row r="171" spans="1:37" x14ac:dyDescent="0.25">
      <c r="A171" s="29">
        <v>5</v>
      </c>
      <c r="B171" s="13">
        <v>696</v>
      </c>
      <c r="C171" s="14" t="s">
        <v>162</v>
      </c>
      <c r="D171" s="15">
        <v>2227</v>
      </c>
      <c r="E171" s="16">
        <f t="shared" si="3"/>
        <v>338.63370600000002</v>
      </c>
      <c r="F171" s="17">
        <v>91.015141464019749</v>
      </c>
      <c r="G171" s="17">
        <v>32.605822570597425</v>
      </c>
      <c r="H171" s="17">
        <v>0</v>
      </c>
      <c r="I171" s="17">
        <v>1.2404039653828269</v>
      </c>
      <c r="J171" s="17">
        <v>39.11238770283304</v>
      </c>
      <c r="K171" s="17">
        <v>20.645584640999719</v>
      </c>
      <c r="L171" s="17">
        <v>5.8851509333888306</v>
      </c>
      <c r="M171" s="17">
        <v>5.0044605791096215</v>
      </c>
      <c r="N171" s="17">
        <v>0.24178281438530058</v>
      </c>
      <c r="O171" s="17">
        <v>1.4846750453502811</v>
      </c>
      <c r="P171" s="17">
        <v>33.049190198606986</v>
      </c>
      <c r="Q171" s="17">
        <v>11.068267245957101</v>
      </c>
      <c r="R171" s="37">
        <v>81.715904625070067</v>
      </c>
      <c r="S171" s="37">
        <v>15.564934214299059</v>
      </c>
      <c r="T171" s="3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</row>
    <row r="172" spans="1:37" x14ac:dyDescent="0.25">
      <c r="A172" s="29">
        <v>7</v>
      </c>
      <c r="B172" s="13">
        <v>437</v>
      </c>
      <c r="C172" s="14" t="s">
        <v>117</v>
      </c>
      <c r="D172" s="15">
        <v>3220</v>
      </c>
      <c r="E172" s="16">
        <f t="shared" si="3"/>
        <v>268.66502999999994</v>
      </c>
      <c r="F172" s="17">
        <v>115.8783031774677</v>
      </c>
      <c r="G172" s="17">
        <v>41.512954135000214</v>
      </c>
      <c r="H172" s="17">
        <v>0</v>
      </c>
      <c r="I172" s="17">
        <v>1.5792526875320663</v>
      </c>
      <c r="J172" s="17">
        <v>22.107854133450125</v>
      </c>
      <c r="K172" s="17">
        <v>11.669693428354908</v>
      </c>
      <c r="L172" s="17">
        <v>3.3265179149181412</v>
      </c>
      <c r="M172" s="17">
        <v>2.8287172171680788</v>
      </c>
      <c r="N172" s="17">
        <v>0.13666512085678914</v>
      </c>
      <c r="O172" s="17">
        <v>0.83919651205032375</v>
      </c>
      <c r="P172" s="17">
        <v>18.680697320008658</v>
      </c>
      <c r="Q172" s="17">
        <v>6.2562183531929749</v>
      </c>
      <c r="R172" s="37">
        <v>36.833126399999998</v>
      </c>
      <c r="S172" s="37">
        <v>7.0158335999999997</v>
      </c>
      <c r="T172" s="3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</row>
    <row r="173" spans="1:37" x14ac:dyDescent="0.25">
      <c r="A173" s="29">
        <v>6</v>
      </c>
      <c r="B173" s="13">
        <v>891</v>
      </c>
      <c r="C173" s="14" t="s">
        <v>189</v>
      </c>
      <c r="D173" s="15">
        <v>1349</v>
      </c>
      <c r="E173" s="16">
        <f t="shared" si="3"/>
        <v>294.70034999999996</v>
      </c>
      <c r="F173" s="17">
        <v>53.253063024214399</v>
      </c>
      <c r="G173" s="17">
        <v>102.86414520162924</v>
      </c>
      <c r="H173" s="17">
        <v>0</v>
      </c>
      <c r="I173" s="17">
        <v>0.72576177415633913</v>
      </c>
      <c r="J173" s="17">
        <v>24.578671460207332</v>
      </c>
      <c r="K173" s="17">
        <v>12.973921353266782</v>
      </c>
      <c r="L173" s="17">
        <v>3.6982961097774956</v>
      </c>
      <c r="M173" s="17">
        <v>3.1448602254621445</v>
      </c>
      <c r="N173" s="17">
        <v>0.15193908397134609</v>
      </c>
      <c r="O173" s="17">
        <v>0.93298676731489327</v>
      </c>
      <c r="P173" s="17">
        <v>32.796570000000003</v>
      </c>
      <c r="Q173" s="17">
        <v>10.781940000000001</v>
      </c>
      <c r="R173" s="37">
        <v>40.9904838</v>
      </c>
      <c r="S173" s="37">
        <v>7.8077112</v>
      </c>
      <c r="T173" s="3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</row>
    <row r="174" spans="1:37" x14ac:dyDescent="0.25">
      <c r="A174" s="29">
        <v>5</v>
      </c>
      <c r="B174" s="13">
        <v>224</v>
      </c>
      <c r="C174" s="14" t="s">
        <v>68</v>
      </c>
      <c r="D174" s="15">
        <v>2247</v>
      </c>
      <c r="E174" s="16">
        <f t="shared" si="3"/>
        <v>243.67544999999996</v>
      </c>
      <c r="F174" s="17">
        <v>0</v>
      </c>
      <c r="G174" s="17">
        <v>177.59549999999999</v>
      </c>
      <c r="H174" s="17">
        <v>0</v>
      </c>
      <c r="I174" s="17">
        <v>0</v>
      </c>
      <c r="J174" s="17">
        <v>35.710933955068334</v>
      </c>
      <c r="K174" s="17">
        <v>18.850117645083351</v>
      </c>
      <c r="L174" s="17">
        <v>5.3733420187649239</v>
      </c>
      <c r="M174" s="17">
        <v>4.5692419133077342</v>
      </c>
      <c r="N174" s="17">
        <v>0.22075589405549395</v>
      </c>
      <c r="O174" s="17">
        <v>1.3555585737201521</v>
      </c>
      <c r="P174" s="17">
        <v>0</v>
      </c>
      <c r="Q174" s="17">
        <v>0</v>
      </c>
      <c r="R174" s="37">
        <v>0</v>
      </c>
      <c r="S174" s="37">
        <v>0</v>
      </c>
      <c r="T174" s="3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</row>
    <row r="175" spans="1:37" x14ac:dyDescent="0.25">
      <c r="A175" s="29">
        <v>6</v>
      </c>
      <c r="B175" s="13">
        <v>562</v>
      </c>
      <c r="C175" s="14" t="s">
        <v>140</v>
      </c>
      <c r="D175" s="15">
        <v>466</v>
      </c>
      <c r="E175" s="16">
        <f t="shared" si="3"/>
        <v>131.76665800000001</v>
      </c>
      <c r="F175" s="17">
        <v>54.788031569614411</v>
      </c>
      <c r="G175" s="17">
        <v>16.915075268094203</v>
      </c>
      <c r="H175" s="17">
        <v>0</v>
      </c>
      <c r="I175" s="17">
        <v>0.74668116229138659</v>
      </c>
      <c r="J175" s="17">
        <v>15.427688531858236</v>
      </c>
      <c r="K175" s="17">
        <v>8.1435490929230294</v>
      </c>
      <c r="L175" s="17">
        <v>2.3213687758756061</v>
      </c>
      <c r="M175" s="17">
        <v>1.9739848068358599</v>
      </c>
      <c r="N175" s="17">
        <v>9.5370039309114404E-2</v>
      </c>
      <c r="O175" s="17">
        <v>0.58562275319815216</v>
      </c>
      <c r="P175" s="17">
        <v>18.718751271015236</v>
      </c>
      <c r="Q175" s="17">
        <v>6.2689627289847651</v>
      </c>
      <c r="R175" s="37">
        <v>4.8565204800000004</v>
      </c>
      <c r="S175" s="37">
        <v>0.92505152000000013</v>
      </c>
      <c r="T175" s="3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</row>
    <row r="176" spans="1:37" x14ac:dyDescent="0.25">
      <c r="A176" s="29">
        <v>4</v>
      </c>
      <c r="B176" s="13">
        <v>87</v>
      </c>
      <c r="C176" s="14" t="s">
        <v>38</v>
      </c>
      <c r="D176" s="15">
        <v>63985</v>
      </c>
      <c r="E176" s="16">
        <f t="shared" si="3"/>
        <v>11762.509999999998</v>
      </c>
      <c r="F176" s="17">
        <v>3517.9700000000003</v>
      </c>
      <c r="G176" s="17">
        <v>3180.79</v>
      </c>
      <c r="H176" s="17">
        <v>2126.9299999999998</v>
      </c>
      <c r="I176" s="17">
        <v>0</v>
      </c>
      <c r="J176" s="17">
        <v>264.86690745999999</v>
      </c>
      <c r="K176" s="17">
        <v>139.21</v>
      </c>
      <c r="L176" s="17">
        <v>205</v>
      </c>
      <c r="M176" s="17">
        <v>154.4</v>
      </c>
      <c r="N176" s="17">
        <v>5.8</v>
      </c>
      <c r="O176" s="17">
        <v>975.41309253999998</v>
      </c>
      <c r="P176" s="17">
        <v>389.73</v>
      </c>
      <c r="Q176" s="17">
        <v>124.82</v>
      </c>
      <c r="R176" s="37">
        <v>269.74</v>
      </c>
      <c r="S176" s="37">
        <v>407.84</v>
      </c>
      <c r="T176" s="3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</row>
    <row r="177" spans="1:37" x14ac:dyDescent="0.25">
      <c r="A177" s="29">
        <v>8</v>
      </c>
      <c r="B177" s="13">
        <v>895</v>
      </c>
      <c r="C177" s="14" t="s">
        <v>190</v>
      </c>
      <c r="D177" s="15">
        <v>412</v>
      </c>
      <c r="E177" s="16">
        <f t="shared" si="3"/>
        <v>29.422540000000001</v>
      </c>
      <c r="F177" s="17">
        <v>10.004412362079664</v>
      </c>
      <c r="G177" s="17">
        <v>12.676722052277814</v>
      </c>
      <c r="H177" s="17">
        <v>0</v>
      </c>
      <c r="I177" s="17">
        <v>0.13634558564252014</v>
      </c>
      <c r="J177" s="17">
        <v>1.3907171152516438</v>
      </c>
      <c r="K177" s="17">
        <v>0.73409396871301358</v>
      </c>
      <c r="L177" s="17">
        <v>0.20925800263301739</v>
      </c>
      <c r="M177" s="17">
        <v>0.17794334196236716</v>
      </c>
      <c r="N177" s="17">
        <v>8.5970588319514187E-3</v>
      </c>
      <c r="O177" s="17">
        <v>5.2790512608006504E-2</v>
      </c>
      <c r="P177" s="17">
        <v>2.7449600000000003</v>
      </c>
      <c r="Q177" s="17">
        <v>0.85780000000000001</v>
      </c>
      <c r="R177" s="37">
        <v>0.36027599999999999</v>
      </c>
      <c r="S177" s="37">
        <v>6.8624000000000004E-2</v>
      </c>
      <c r="T177" s="3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</row>
    <row r="178" spans="1:37" x14ac:dyDescent="0.25">
      <c r="A178" s="29">
        <v>8</v>
      </c>
      <c r="B178" s="13">
        <v>897</v>
      </c>
      <c r="C178" s="14" t="s">
        <v>222</v>
      </c>
      <c r="D178" s="15">
        <v>238</v>
      </c>
      <c r="E178" s="16">
        <f t="shared" si="3"/>
        <v>203.98484000000005</v>
      </c>
      <c r="F178" s="17">
        <v>129.92450545737938</v>
      </c>
      <c r="G178" s="17">
        <v>46.544951800032401</v>
      </c>
      <c r="H178" s="17">
        <v>0</v>
      </c>
      <c r="I178" s="17">
        <v>1.7706819895835213</v>
      </c>
      <c r="J178" s="17">
        <v>8.6438643540544238</v>
      </c>
      <c r="K178" s="17">
        <v>4.562688284408285</v>
      </c>
      <c r="L178" s="17">
        <v>1.3006223695124886</v>
      </c>
      <c r="M178" s="17">
        <v>1.1059892006517134</v>
      </c>
      <c r="N178" s="17">
        <v>5.3434166856979576E-2</v>
      </c>
      <c r="O178" s="17">
        <v>0.32811419745994869</v>
      </c>
      <c r="P178" s="17">
        <v>7.3038935709724386</v>
      </c>
      <c r="Q178" s="17">
        <v>2.4460946090884348</v>
      </c>
      <c r="R178" s="37">
        <v>0</v>
      </c>
      <c r="S178" s="37">
        <v>0</v>
      </c>
      <c r="T178" s="3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</row>
    <row r="179" spans="1:37" x14ac:dyDescent="0.25">
      <c r="A179" s="29">
        <v>5</v>
      </c>
      <c r="B179" s="13">
        <v>565</v>
      </c>
      <c r="C179" s="14" t="s">
        <v>141</v>
      </c>
      <c r="D179" s="15">
        <v>3779</v>
      </c>
      <c r="E179" s="16">
        <f t="shared" si="3"/>
        <v>564.93398999999965</v>
      </c>
      <c r="F179" s="17">
        <v>392.52695106255976</v>
      </c>
      <c r="G179" s="17">
        <v>140.62126273333314</v>
      </c>
      <c r="H179" s="17">
        <v>0</v>
      </c>
      <c r="I179" s="17">
        <v>5.3495712777649089</v>
      </c>
      <c r="J179" s="17">
        <v>4.8368423442636423</v>
      </c>
      <c r="K179" s="17">
        <v>2.5531409325448413</v>
      </c>
      <c r="L179" s="17">
        <v>0.72778853219784223</v>
      </c>
      <c r="M179" s="17">
        <v>0.61887775870769113</v>
      </c>
      <c r="N179" s="17">
        <v>2.9900126875898964E-2</v>
      </c>
      <c r="O179" s="17">
        <v>0.18360267804109617</v>
      </c>
      <c r="P179" s="17">
        <v>4.087035642282367</v>
      </c>
      <c r="Q179" s="17">
        <v>1.3687597929234545</v>
      </c>
      <c r="R179" s="37">
        <v>10.10541597954448</v>
      </c>
      <c r="S179" s="37">
        <v>1.9248411389608535</v>
      </c>
      <c r="T179" s="3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</row>
    <row r="180" spans="1:37" x14ac:dyDescent="0.25">
      <c r="A180" s="29">
        <v>9</v>
      </c>
      <c r="B180" s="13">
        <v>205</v>
      </c>
      <c r="C180" s="14" t="s">
        <v>61</v>
      </c>
      <c r="D180" s="15">
        <v>7534</v>
      </c>
      <c r="E180" s="16">
        <f t="shared" si="3"/>
        <v>1418.8528199999998</v>
      </c>
      <c r="F180" s="17">
        <v>649.15243607175478</v>
      </c>
      <c r="G180" s="17">
        <v>232.5563506396808</v>
      </c>
      <c r="H180" s="17">
        <v>0</v>
      </c>
      <c r="I180" s="17">
        <v>8.8470032885642897</v>
      </c>
      <c r="J180" s="17">
        <v>153.50490448766743</v>
      </c>
      <c r="K180" s="17">
        <v>81.027998660873365</v>
      </c>
      <c r="L180" s="17">
        <v>23.097529580376985</v>
      </c>
      <c r="M180" s="17">
        <v>19.641072517617619</v>
      </c>
      <c r="N180" s="17">
        <v>0.948928204306142</v>
      </c>
      <c r="O180" s="17">
        <v>5.8269237552891795</v>
      </c>
      <c r="P180" s="17">
        <v>129.70859317966031</v>
      </c>
      <c r="Q180" s="17">
        <v>43.439774614208879</v>
      </c>
      <c r="R180" s="37">
        <v>59.725096199999996</v>
      </c>
      <c r="S180" s="37">
        <v>11.376208799999999</v>
      </c>
      <c r="T180" s="3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</row>
    <row r="181" spans="1:37" x14ac:dyDescent="0.25">
      <c r="A181" s="29">
        <v>7</v>
      </c>
      <c r="B181" s="13">
        <v>294</v>
      </c>
      <c r="C181" s="14" t="s">
        <v>90</v>
      </c>
      <c r="D181" s="15">
        <v>5438</v>
      </c>
      <c r="E181" s="16">
        <f t="shared" si="3"/>
        <v>1157.0864200000001</v>
      </c>
      <c r="F181" s="17">
        <v>666.7164842894033</v>
      </c>
      <c r="G181" s="17">
        <v>238.84860301213317</v>
      </c>
      <c r="H181" s="17">
        <v>0</v>
      </c>
      <c r="I181" s="17">
        <v>9.086375712832389</v>
      </c>
      <c r="J181" s="17">
        <v>44.356581020046022</v>
      </c>
      <c r="K181" s="17">
        <v>23.413746938502292</v>
      </c>
      <c r="L181" s="17">
        <v>6.6742326286858926</v>
      </c>
      <c r="M181" s="17">
        <v>5.675459213215551</v>
      </c>
      <c r="N181" s="17">
        <v>0.27420108117714098</v>
      </c>
      <c r="O181" s="17">
        <v>1.6837404414650488</v>
      </c>
      <c r="P181" s="17">
        <v>37.480429316393739</v>
      </c>
      <c r="Q181" s="17">
        <v>12.552301756081654</v>
      </c>
      <c r="R181" s="37">
        <v>92.672382255653716</v>
      </c>
      <c r="S181" s="37">
        <v>17.651882334410232</v>
      </c>
      <c r="T181" s="3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</row>
    <row r="182" spans="1:37" x14ac:dyDescent="0.25">
      <c r="A182" s="29">
        <v>6</v>
      </c>
      <c r="B182" s="13">
        <v>603</v>
      </c>
      <c r="C182" s="14" t="s">
        <v>144</v>
      </c>
      <c r="D182" s="15">
        <v>1760</v>
      </c>
      <c r="E182" s="16">
        <f t="shared" si="3"/>
        <v>162.603555</v>
      </c>
      <c r="F182" s="17">
        <v>0</v>
      </c>
      <c r="G182" s="17">
        <v>126.11985</v>
      </c>
      <c r="H182" s="17">
        <v>0</v>
      </c>
      <c r="I182" s="17">
        <v>0</v>
      </c>
      <c r="J182" s="17">
        <v>11.038792993523082</v>
      </c>
      <c r="K182" s="17">
        <v>5.8268581507681194</v>
      </c>
      <c r="L182" s="17">
        <v>1.6609817683059227</v>
      </c>
      <c r="M182" s="17">
        <v>1.4124221920881683</v>
      </c>
      <c r="N182" s="17">
        <v>6.8239005444237388E-2</v>
      </c>
      <c r="O182" s="17">
        <v>0.41902377867572976</v>
      </c>
      <c r="P182" s="17">
        <v>9.3275606689583199</v>
      </c>
      <c r="Q182" s="17">
        <v>3.1238264422364153</v>
      </c>
      <c r="R182" s="37">
        <v>3.0290399999999997</v>
      </c>
      <c r="S182" s="37">
        <v>0.57696000000000003</v>
      </c>
      <c r="T182" s="3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</row>
    <row r="183" spans="1:37" x14ac:dyDescent="0.25">
      <c r="A183" s="29">
        <v>8</v>
      </c>
      <c r="B183" s="13">
        <v>978</v>
      </c>
      <c r="C183" s="14" t="s">
        <v>250</v>
      </c>
      <c r="D183" s="15">
        <v>391</v>
      </c>
      <c r="E183" s="16">
        <f t="shared" si="3"/>
        <v>60.463605000000001</v>
      </c>
      <c r="F183" s="17">
        <v>29.956844999999998</v>
      </c>
      <c r="G183" s="17">
        <v>23.384910000000001</v>
      </c>
      <c r="H183" s="17">
        <v>0</v>
      </c>
      <c r="I183" s="17">
        <v>0</v>
      </c>
      <c r="J183" s="17">
        <v>2.3911835659125957</v>
      </c>
      <c r="K183" s="17">
        <v>1.2621930186747503</v>
      </c>
      <c r="L183" s="17">
        <v>0.35979588619733455</v>
      </c>
      <c r="M183" s="17">
        <v>0.30595380634758795</v>
      </c>
      <c r="N183" s="17">
        <v>1.4781687496832343E-2</v>
      </c>
      <c r="O183" s="17">
        <v>9.0767421210262295E-2</v>
      </c>
      <c r="P183" s="17">
        <v>2.0205025852692824</v>
      </c>
      <c r="Q183" s="17">
        <v>0.67667202889135403</v>
      </c>
      <c r="R183" s="37">
        <v>0</v>
      </c>
      <c r="S183" s="37">
        <v>0</v>
      </c>
      <c r="T183" s="3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</row>
    <row r="184" spans="1:37" x14ac:dyDescent="0.25">
      <c r="A184" s="29">
        <v>3</v>
      </c>
      <c r="B184" s="13">
        <v>103</v>
      </c>
      <c r="C184" s="14" t="s">
        <v>41</v>
      </c>
      <c r="D184" s="15">
        <v>40937</v>
      </c>
      <c r="E184" s="16">
        <f t="shared" si="3"/>
        <v>4115.79</v>
      </c>
      <c r="F184" s="17">
        <v>2066.25</v>
      </c>
      <c r="G184" s="17">
        <v>1131.17</v>
      </c>
      <c r="H184" s="17">
        <v>0</v>
      </c>
      <c r="I184" s="17">
        <v>18.850000000000001</v>
      </c>
      <c r="J184" s="17">
        <v>189.19479377000002</v>
      </c>
      <c r="K184" s="17">
        <v>122.41</v>
      </c>
      <c r="L184" s="17">
        <v>0</v>
      </c>
      <c r="M184" s="17">
        <v>45.78</v>
      </c>
      <c r="N184" s="17">
        <v>0</v>
      </c>
      <c r="O184" s="17">
        <v>6.395206229999995</v>
      </c>
      <c r="P184" s="17">
        <v>144.41999999999999</v>
      </c>
      <c r="Q184" s="17">
        <v>57.49</v>
      </c>
      <c r="R184" s="37">
        <v>89.84</v>
      </c>
      <c r="S184" s="37">
        <v>243.99</v>
      </c>
      <c r="T184" s="3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</row>
    <row r="185" spans="1:37" x14ac:dyDescent="0.25">
      <c r="A185" s="29">
        <v>6</v>
      </c>
      <c r="B185" s="13">
        <v>697</v>
      </c>
      <c r="C185" s="14" t="s">
        <v>163</v>
      </c>
      <c r="D185" s="15">
        <v>4533</v>
      </c>
      <c r="E185" s="16">
        <f t="shared" si="3"/>
        <v>28.993639999999999</v>
      </c>
      <c r="F185" s="17">
        <v>0</v>
      </c>
      <c r="G185" s="17">
        <v>7.9775400000000003</v>
      </c>
      <c r="H185" s="17">
        <v>0</v>
      </c>
      <c r="I185" s="17">
        <v>0</v>
      </c>
      <c r="J185" s="17">
        <v>7.0562217597359815</v>
      </c>
      <c r="K185" s="17">
        <v>3.7246466437471195</v>
      </c>
      <c r="L185" s="17">
        <v>1.0617334434047057</v>
      </c>
      <c r="M185" s="17">
        <v>0.90284908971426558</v>
      </c>
      <c r="N185" s="17">
        <v>4.361976489285483E-2</v>
      </c>
      <c r="O185" s="17">
        <v>0.26784855071322666</v>
      </c>
      <c r="P185" s="17">
        <v>5.9623671352636984</v>
      </c>
      <c r="Q185" s="17">
        <v>1.9968136125281473</v>
      </c>
      <c r="R185" s="37">
        <v>0</v>
      </c>
      <c r="S185" s="37">
        <v>0</v>
      </c>
      <c r="T185" s="3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</row>
    <row r="186" spans="1:37" x14ac:dyDescent="0.25">
      <c r="A186" s="29">
        <v>3</v>
      </c>
      <c r="B186" s="13">
        <v>55</v>
      </c>
      <c r="C186" s="14" t="s">
        <v>33</v>
      </c>
      <c r="D186" s="15">
        <v>32517</v>
      </c>
      <c r="E186" s="16">
        <f t="shared" si="3"/>
        <v>5897.4699999999993</v>
      </c>
      <c r="F186" s="17">
        <v>4368.1399999999994</v>
      </c>
      <c r="G186" s="17">
        <v>106.8626010753498</v>
      </c>
      <c r="H186" s="17">
        <v>0</v>
      </c>
      <c r="I186" s="17">
        <v>0</v>
      </c>
      <c r="J186" s="17">
        <v>252.52761640374811</v>
      </c>
      <c r="K186" s="17">
        <v>97.64</v>
      </c>
      <c r="L186" s="17">
        <v>0</v>
      </c>
      <c r="M186" s="17">
        <v>0</v>
      </c>
      <c r="N186" s="17">
        <v>0</v>
      </c>
      <c r="O186" s="17">
        <v>280.69197528000001</v>
      </c>
      <c r="P186" s="17">
        <v>354.14060775344973</v>
      </c>
      <c r="Q186" s="17">
        <v>85.822120085442023</v>
      </c>
      <c r="R186" s="37">
        <v>291.4610400908262</v>
      </c>
      <c r="S186" s="37">
        <v>60.184039311184115</v>
      </c>
      <c r="T186" s="3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</row>
    <row r="187" spans="1:37" x14ac:dyDescent="0.25">
      <c r="A187" s="29">
        <v>8</v>
      </c>
      <c r="B187" s="13">
        <v>404</v>
      </c>
      <c r="C187" s="14" t="s">
        <v>108</v>
      </c>
      <c r="D187" s="15">
        <v>4885</v>
      </c>
      <c r="E187" s="16">
        <f t="shared" si="3"/>
        <v>445.86386999999996</v>
      </c>
      <c r="F187" s="17">
        <v>236.71136651121367</v>
      </c>
      <c r="G187" s="17">
        <v>84.800931941191891</v>
      </c>
      <c r="H187" s="17">
        <v>0</v>
      </c>
      <c r="I187" s="17">
        <v>3.2260315475944252</v>
      </c>
      <c r="J187" s="17">
        <v>15.251693717204999</v>
      </c>
      <c r="K187" s="17">
        <v>15.767234999999998</v>
      </c>
      <c r="L187" s="17">
        <v>17.038349999999998</v>
      </c>
      <c r="M187" s="17">
        <v>0</v>
      </c>
      <c r="N187" s="17">
        <v>0</v>
      </c>
      <c r="O187" s="17">
        <v>14.407656282794999</v>
      </c>
      <c r="P187" s="17">
        <v>6.9415500000000003</v>
      </c>
      <c r="Q187" s="17">
        <v>9.4837799999999994</v>
      </c>
      <c r="R187" s="37">
        <v>18.91347</v>
      </c>
      <c r="S187" s="37">
        <v>23.321805000000001</v>
      </c>
      <c r="T187" s="3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</row>
    <row r="188" spans="1:37" x14ac:dyDescent="0.25">
      <c r="A188" s="29">
        <v>8</v>
      </c>
      <c r="B188" s="13">
        <v>974</v>
      </c>
      <c r="C188" s="14" t="s">
        <v>249</v>
      </c>
      <c r="D188" s="15">
        <v>160</v>
      </c>
      <c r="E188" s="16">
        <f t="shared" si="3"/>
        <v>25.025639999999999</v>
      </c>
      <c r="F188" s="17">
        <v>9.32151</v>
      </c>
      <c r="G188" s="17">
        <v>11.124509999999999</v>
      </c>
      <c r="H188" s="17">
        <v>0</v>
      </c>
      <c r="I188" s="17">
        <v>0</v>
      </c>
      <c r="J188" s="17">
        <v>0.83790014483374486</v>
      </c>
      <c r="K188" s="17">
        <v>0.44228796493592698</v>
      </c>
      <c r="L188" s="17">
        <v>0.12607690578547237</v>
      </c>
      <c r="M188" s="17">
        <v>0.10720997848328724</v>
      </c>
      <c r="N188" s="17">
        <v>5.1796851864679061E-3</v>
      </c>
      <c r="O188" s="17">
        <v>3.1806021278520398E-2</v>
      </c>
      <c r="P188" s="17">
        <v>0.70800896801411473</v>
      </c>
      <c r="Q188" s="17">
        <v>0.23711420532309496</v>
      </c>
      <c r="R188" s="37">
        <v>1.7505903459738714</v>
      </c>
      <c r="S188" s="37">
        <v>0.33344578018549931</v>
      </c>
      <c r="T188" s="3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</row>
    <row r="189" spans="1:37" x14ac:dyDescent="0.25">
      <c r="A189" s="29">
        <v>5</v>
      </c>
      <c r="B189" s="13">
        <v>182</v>
      </c>
      <c r="C189" s="14" t="s">
        <v>53</v>
      </c>
      <c r="D189" s="15">
        <v>2158</v>
      </c>
      <c r="E189" s="16">
        <f t="shared" si="3"/>
        <v>471.55000000000013</v>
      </c>
      <c r="F189" s="17">
        <v>271.7084504082834</v>
      </c>
      <c r="G189" s="17">
        <v>97.338501950763003</v>
      </c>
      <c r="H189" s="17">
        <v>0</v>
      </c>
      <c r="I189" s="17">
        <v>3.7029908858373028</v>
      </c>
      <c r="J189" s="17">
        <v>18.076736031525371</v>
      </c>
      <c r="K189" s="17">
        <v>9.5418563194707229</v>
      </c>
      <c r="L189" s="17">
        <v>2.7199648545325008</v>
      </c>
      <c r="M189" s="17">
        <v>2.3129325050688889</v>
      </c>
      <c r="N189" s="17">
        <v>0.11174577593701326</v>
      </c>
      <c r="O189" s="17">
        <v>0.68617848368909529</v>
      </c>
      <c r="P189" s="17">
        <v>15.274482647670748</v>
      </c>
      <c r="Q189" s="17">
        <v>5.1154674281634938</v>
      </c>
      <c r="R189" s="37">
        <v>37.766981875609176</v>
      </c>
      <c r="S189" s="37">
        <v>7.1937108334493667</v>
      </c>
      <c r="T189" s="3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</row>
    <row r="190" spans="1:37" x14ac:dyDescent="0.25">
      <c r="A190" s="29">
        <v>8</v>
      </c>
      <c r="B190" s="13">
        <v>905</v>
      </c>
      <c r="C190" s="14" t="s">
        <v>192</v>
      </c>
      <c r="D190" s="15">
        <v>2460</v>
      </c>
      <c r="E190" s="16">
        <f t="shared" si="3"/>
        <v>94.855829999999983</v>
      </c>
      <c r="F190" s="17">
        <v>51.216711748053946</v>
      </c>
      <c r="G190" s="17">
        <v>18.348188983111697</v>
      </c>
      <c r="H190" s="17">
        <v>0</v>
      </c>
      <c r="I190" s="17">
        <v>0.69800926883434977</v>
      </c>
      <c r="J190" s="17">
        <v>13.290508571545214</v>
      </c>
      <c r="K190" s="17">
        <v>7.0154325969696298</v>
      </c>
      <c r="L190" s="17">
        <v>1.9997922274475735</v>
      </c>
      <c r="M190" s="17">
        <v>1.7005309603688268</v>
      </c>
      <c r="N190" s="17">
        <v>8.2158537378361193E-2</v>
      </c>
      <c r="O190" s="17">
        <v>0.50449710629039224</v>
      </c>
      <c r="P190" s="17">
        <v>0</v>
      </c>
      <c r="Q190" s="17">
        <v>0</v>
      </c>
      <c r="R190" s="37">
        <v>0</v>
      </c>
      <c r="S190" s="37">
        <v>0</v>
      </c>
      <c r="T190" s="3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</row>
    <row r="191" spans="1:37" x14ac:dyDescent="0.25">
      <c r="A191" s="29">
        <v>2</v>
      </c>
      <c r="B191" s="13">
        <v>335</v>
      </c>
      <c r="C191" s="14" t="s">
        <v>97</v>
      </c>
      <c r="D191" s="15">
        <v>125606</v>
      </c>
      <c r="E191" s="16">
        <f t="shared" si="3"/>
        <v>24060.249999999996</v>
      </c>
      <c r="F191" s="17">
        <v>3143.8999999999996</v>
      </c>
      <c r="G191" s="17">
        <v>3757.78</v>
      </c>
      <c r="H191" s="17">
        <v>9393.42</v>
      </c>
      <c r="I191" s="17">
        <v>114.4</v>
      </c>
      <c r="J191" s="17">
        <v>1236.8118945917613</v>
      </c>
      <c r="K191" s="17">
        <v>411.36686129988715</v>
      </c>
      <c r="L191" s="17">
        <v>56.226431465727543</v>
      </c>
      <c r="M191" s="17">
        <v>819.97236079738309</v>
      </c>
      <c r="N191" s="17">
        <v>2.3099806609034057</v>
      </c>
      <c r="O191" s="17">
        <v>43.360369631625545</v>
      </c>
      <c r="P191" s="17">
        <v>1124.5202753510089</v>
      </c>
      <c r="Q191" s="17">
        <v>453.91566001671083</v>
      </c>
      <c r="R191" s="37">
        <v>2742.0687795953936</v>
      </c>
      <c r="S191" s="37">
        <v>760.19738658959875</v>
      </c>
      <c r="T191" s="3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</row>
    <row r="192" spans="1:37" x14ac:dyDescent="0.25">
      <c r="A192" s="29">
        <v>6</v>
      </c>
      <c r="B192" s="13">
        <v>906</v>
      </c>
      <c r="C192" s="14" t="s">
        <v>193</v>
      </c>
      <c r="D192" s="15">
        <v>1811</v>
      </c>
      <c r="E192" s="16">
        <f t="shared" si="3"/>
        <v>121.18998400000001</v>
      </c>
      <c r="F192" s="17">
        <v>74.843502439480417</v>
      </c>
      <c r="G192" s="17">
        <v>26.812395408608921</v>
      </c>
      <c r="H192" s="17">
        <v>0</v>
      </c>
      <c r="I192" s="17">
        <v>1.0200080526795747</v>
      </c>
      <c r="J192" s="17">
        <v>4.9793307320414035</v>
      </c>
      <c r="K192" s="17">
        <v>2.6283538316543549</v>
      </c>
      <c r="L192" s="17">
        <v>0.74922843187102484</v>
      </c>
      <c r="M192" s="17">
        <v>0.63710925930112172</v>
      </c>
      <c r="N192" s="17">
        <v>3.0780953781069875E-2</v>
      </c>
      <c r="O192" s="17">
        <v>0.18901142360767054</v>
      </c>
      <c r="P192" s="17">
        <v>4.2074354978099544</v>
      </c>
      <c r="Q192" s="17">
        <v>1.4090820449770052</v>
      </c>
      <c r="R192" s="37">
        <v>3.0943465763174758</v>
      </c>
      <c r="S192" s="37">
        <v>0.58939934786999537</v>
      </c>
      <c r="T192" s="3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</row>
    <row r="193" spans="1:37" x14ac:dyDescent="0.25">
      <c r="A193" s="29">
        <v>8</v>
      </c>
      <c r="B193" s="13">
        <v>907</v>
      </c>
      <c r="C193" s="14" t="s">
        <v>194</v>
      </c>
      <c r="D193" s="15">
        <v>1171</v>
      </c>
      <c r="E193" s="16">
        <f t="shared" si="3"/>
        <v>16.091774999999998</v>
      </c>
      <c r="F193" s="17">
        <v>0</v>
      </c>
      <c r="G193" s="17">
        <v>5.3909700000000003</v>
      </c>
      <c r="H193" s="17">
        <v>6.1121699999999999</v>
      </c>
      <c r="I193" s="17">
        <v>0</v>
      </c>
      <c r="J193" s="17">
        <v>0.96950557395069559</v>
      </c>
      <c r="K193" s="17">
        <v>0.51175626348862036</v>
      </c>
      <c r="L193" s="17">
        <v>0.14587927172363163</v>
      </c>
      <c r="M193" s="17">
        <v>0.12404899600930958</v>
      </c>
      <c r="N193" s="17">
        <v>5.9932364143305992E-3</v>
      </c>
      <c r="O193" s="17">
        <v>3.6801658413412042E-2</v>
      </c>
      <c r="P193" s="17">
        <v>0.63481025173295236</v>
      </c>
      <c r="Q193" s="17">
        <v>1.1681897482670476</v>
      </c>
      <c r="R193" s="37">
        <v>0.832986</v>
      </c>
      <c r="S193" s="37">
        <v>0.158664</v>
      </c>
      <c r="T193" s="3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</row>
    <row r="194" spans="1:37" x14ac:dyDescent="0.25">
      <c r="A194" s="29">
        <v>9</v>
      </c>
      <c r="B194" s="13">
        <v>987</v>
      </c>
      <c r="C194" s="14" t="s">
        <v>253</v>
      </c>
      <c r="D194" s="15">
        <v>2809</v>
      </c>
      <c r="E194" s="16">
        <f t="shared" si="3"/>
        <v>206.96637000000001</v>
      </c>
      <c r="F194" s="17">
        <v>36.187108914790407</v>
      </c>
      <c r="G194" s="17">
        <v>109.28853367110611</v>
      </c>
      <c r="H194" s="17">
        <v>30.23631</v>
      </c>
      <c r="I194" s="17">
        <v>6.3777283551649161E-2</v>
      </c>
      <c r="J194" s="17">
        <v>4.2005644018959041</v>
      </c>
      <c r="K194" s="17">
        <v>5.7987161217736158</v>
      </c>
      <c r="L194" s="17">
        <v>4.6846447946040468E-2</v>
      </c>
      <c r="M194" s="17">
        <v>3.9836055977288724E-2</v>
      </c>
      <c r="N194" s="17">
        <v>1.9246177636817112E-3</v>
      </c>
      <c r="O194" s="17">
        <v>6.7422626773907242</v>
      </c>
      <c r="P194" s="17">
        <v>8.7182074736554984</v>
      </c>
      <c r="Q194" s="17">
        <v>5.642282334149078</v>
      </c>
      <c r="R194" s="37">
        <v>0</v>
      </c>
      <c r="S194" s="37">
        <v>0</v>
      </c>
      <c r="T194" s="3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</row>
    <row r="195" spans="1:37" x14ac:dyDescent="0.25">
      <c r="A195" s="29">
        <v>5</v>
      </c>
      <c r="B195" s="13">
        <v>909</v>
      </c>
      <c r="C195" s="14" t="s">
        <v>195</v>
      </c>
      <c r="D195" s="15">
        <v>4149</v>
      </c>
      <c r="E195" s="16">
        <f t="shared" si="3"/>
        <v>596.15</v>
      </c>
      <c r="F195" s="17">
        <v>286.2</v>
      </c>
      <c r="G195" s="17">
        <v>172.14</v>
      </c>
      <c r="H195" s="17">
        <v>0</v>
      </c>
      <c r="I195" s="17">
        <v>0</v>
      </c>
      <c r="J195" s="17">
        <v>33.333261380000003</v>
      </c>
      <c r="K195" s="17">
        <v>9.4</v>
      </c>
      <c r="L195" s="17">
        <v>0</v>
      </c>
      <c r="M195" s="17">
        <v>6.27</v>
      </c>
      <c r="N195" s="17">
        <v>0</v>
      </c>
      <c r="O195" s="17">
        <v>1.1267386199999991</v>
      </c>
      <c r="P195" s="17">
        <v>17.22</v>
      </c>
      <c r="Q195" s="17">
        <v>10.96</v>
      </c>
      <c r="R195" s="37">
        <v>49.98</v>
      </c>
      <c r="S195" s="37">
        <v>9.52</v>
      </c>
      <c r="T195" s="3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</row>
    <row r="196" spans="1:37" x14ac:dyDescent="0.25">
      <c r="A196" s="29">
        <v>7</v>
      </c>
      <c r="B196" s="13">
        <v>510</v>
      </c>
      <c r="C196" s="14" t="s">
        <v>122</v>
      </c>
      <c r="D196" s="15">
        <v>4442</v>
      </c>
      <c r="E196" s="16">
        <f t="shared" si="3"/>
        <v>483.91618499999998</v>
      </c>
      <c r="F196" s="17">
        <v>223.98275852353333</v>
      </c>
      <c r="G196" s="17">
        <v>80.240957337613835</v>
      </c>
      <c r="H196" s="17">
        <v>0</v>
      </c>
      <c r="I196" s="17">
        <v>3.0525591388528115</v>
      </c>
      <c r="J196" s="17">
        <v>32.318534326520464</v>
      </c>
      <c r="K196" s="17">
        <v>17.059429891642822</v>
      </c>
      <c r="L196" s="17">
        <v>4.8628954566152469</v>
      </c>
      <c r="M196" s="17">
        <v>4.1351817291368702</v>
      </c>
      <c r="N196" s="17">
        <v>0.19978494398356719</v>
      </c>
      <c r="O196" s="17">
        <v>1.2267857892348988</v>
      </c>
      <c r="P196" s="17">
        <v>27.308519132418429</v>
      </c>
      <c r="Q196" s="17">
        <v>9.145700273820319</v>
      </c>
      <c r="R196" s="37">
        <v>67.521785903566979</v>
      </c>
      <c r="S196" s="37">
        <v>12.861292553060379</v>
      </c>
      <c r="T196" s="3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</row>
    <row r="197" spans="1:37" x14ac:dyDescent="0.25">
      <c r="A197" s="29">
        <v>7</v>
      </c>
      <c r="B197" s="13">
        <v>296</v>
      </c>
      <c r="C197" s="14" t="s">
        <v>91</v>
      </c>
      <c r="D197" s="15">
        <v>9978</v>
      </c>
      <c r="E197" s="16">
        <f t="shared" ref="E197:E235" si="4">+SUM(F197:S197)</f>
        <v>937.40000000000009</v>
      </c>
      <c r="F197" s="17">
        <v>0</v>
      </c>
      <c r="G197" s="17">
        <v>99.028194358657615</v>
      </c>
      <c r="H197" s="17">
        <v>516.30339921762402</v>
      </c>
      <c r="I197" s="17">
        <v>0</v>
      </c>
      <c r="J197" s="17">
        <v>68.924827049776596</v>
      </c>
      <c r="K197" s="17">
        <v>36.382165198760227</v>
      </c>
      <c r="L197" s="17">
        <v>10.370960047940899</v>
      </c>
      <c r="M197" s="17">
        <v>8.8189854966990673</v>
      </c>
      <c r="N197" s="17">
        <v>0.42607571779382797</v>
      </c>
      <c r="O197" s="17">
        <v>2.6163314677532501</v>
      </c>
      <c r="P197" s="17">
        <v>58.240108885225681</v>
      </c>
      <c r="Q197" s="17">
        <v>19.504777142844755</v>
      </c>
      <c r="R197" s="37">
        <v>98.098707350216188</v>
      </c>
      <c r="S197" s="37">
        <v>18.685468066707845</v>
      </c>
      <c r="T197" s="3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</row>
    <row r="198" spans="1:37" x14ac:dyDescent="0.25">
      <c r="A198" s="29">
        <v>7</v>
      </c>
      <c r="B198" s="13">
        <v>502</v>
      </c>
      <c r="C198" s="14" t="s">
        <v>119</v>
      </c>
      <c r="D198" s="15">
        <v>5277</v>
      </c>
      <c r="E198" s="16">
        <f t="shared" si="4"/>
        <v>680.23540000000014</v>
      </c>
      <c r="F198" s="17">
        <v>391.9535710886625</v>
      </c>
      <c r="G198" s="17">
        <v>140.41585157433582</v>
      </c>
      <c r="H198" s="17">
        <v>0</v>
      </c>
      <c r="I198" s="17">
        <v>5.3417569428987211</v>
      </c>
      <c r="J198" s="17">
        <v>26.076631884421747</v>
      </c>
      <c r="K198" s="17">
        <v>13.764624006399522</v>
      </c>
      <c r="L198" s="17">
        <v>3.9236907662153695</v>
      </c>
      <c r="M198" s="17">
        <v>3.3365254326339473</v>
      </c>
      <c r="N198" s="17">
        <v>0.16119909361218235</v>
      </c>
      <c r="O198" s="17">
        <v>0.98984815040535512</v>
      </c>
      <c r="P198" s="17">
        <v>22.03423563488786</v>
      </c>
      <c r="Q198" s="17">
        <v>7.3793278171641719</v>
      </c>
      <c r="R198" s="37">
        <v>54.480835591024828</v>
      </c>
      <c r="S198" s="37">
        <v>10.377302017338064</v>
      </c>
      <c r="T198" s="3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</row>
    <row r="199" spans="1:37" x14ac:dyDescent="0.25">
      <c r="A199" s="29">
        <v>7</v>
      </c>
      <c r="B199" s="13">
        <v>301</v>
      </c>
      <c r="C199" s="14" t="s">
        <v>92</v>
      </c>
      <c r="D199" s="15">
        <v>5089</v>
      </c>
      <c r="E199" s="16">
        <f t="shared" si="4"/>
        <v>650.11672499999997</v>
      </c>
      <c r="F199" s="17">
        <v>374.59910493957818</v>
      </c>
      <c r="G199" s="17">
        <v>134.19868116771531</v>
      </c>
      <c r="H199" s="17">
        <v>0</v>
      </c>
      <c r="I199" s="17">
        <v>5.1052408173160764</v>
      </c>
      <c r="J199" s="17">
        <v>24.922040987180093</v>
      </c>
      <c r="K199" s="17">
        <v>13.155169930728153</v>
      </c>
      <c r="L199" s="17">
        <v>3.7499621319982417</v>
      </c>
      <c r="M199" s="17">
        <v>3.1887946248360346</v>
      </c>
      <c r="N199" s="17">
        <v>0.15406170689164431</v>
      </c>
      <c r="O199" s="17">
        <v>0.94602080072403893</v>
      </c>
      <c r="P199" s="17">
        <v>21.058629275735417</v>
      </c>
      <c r="Q199" s="17">
        <v>7.0525944889021801</v>
      </c>
      <c r="R199" s="37">
        <v>52.068596267851539</v>
      </c>
      <c r="S199" s="37">
        <v>9.9178278605431505</v>
      </c>
      <c r="T199" s="3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</row>
    <row r="200" spans="1:37" x14ac:dyDescent="0.25">
      <c r="A200" s="29">
        <v>7</v>
      </c>
      <c r="B200" s="13">
        <v>612</v>
      </c>
      <c r="C200" s="14" t="s">
        <v>150</v>
      </c>
      <c r="D200" s="15">
        <v>2921</v>
      </c>
      <c r="E200" s="16">
        <f t="shared" si="4"/>
        <v>514.75720200000001</v>
      </c>
      <c r="F200" s="17">
        <v>296.60456301966639</v>
      </c>
      <c r="G200" s="17">
        <v>106.25743804696492</v>
      </c>
      <c r="H200" s="17">
        <v>0</v>
      </c>
      <c r="I200" s="17">
        <v>4.0422886807870029</v>
      </c>
      <c r="J200" s="17">
        <v>19.733071913647724</v>
      </c>
      <c r="K200" s="17">
        <v>10.416157906683846</v>
      </c>
      <c r="L200" s="17">
        <v>2.9691899015109473</v>
      </c>
      <c r="M200" s="17">
        <v>2.5248619758755426</v>
      </c>
      <c r="N200" s="17">
        <v>0.12198482230231339</v>
      </c>
      <c r="O200" s="17">
        <v>0.74905167285844831</v>
      </c>
      <c r="P200" s="17">
        <v>16.674053546204107</v>
      </c>
      <c r="Q200" s="17">
        <v>5.5841876794477274</v>
      </c>
      <c r="R200" s="37">
        <v>41.227496380602886</v>
      </c>
      <c r="S200" s="37">
        <v>7.8528564534481688</v>
      </c>
      <c r="T200" s="3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</row>
    <row r="201" spans="1:37" x14ac:dyDescent="0.25">
      <c r="A201" s="29">
        <v>7</v>
      </c>
      <c r="B201" s="13">
        <v>558</v>
      </c>
      <c r="C201" s="14" t="s">
        <v>139</v>
      </c>
      <c r="D201" s="15">
        <v>2470</v>
      </c>
      <c r="E201" s="16">
        <f t="shared" si="4"/>
        <v>371.57322600000003</v>
      </c>
      <c r="F201" s="17">
        <v>214.10154903969223</v>
      </c>
      <c r="G201" s="17">
        <v>76.701052240170299</v>
      </c>
      <c r="H201" s="17">
        <v>0</v>
      </c>
      <c r="I201" s="17">
        <v>2.9178926291997969</v>
      </c>
      <c r="J201" s="17">
        <v>14.244154644861247</v>
      </c>
      <c r="K201" s="17">
        <v>7.5188173781236847</v>
      </c>
      <c r="L201" s="17">
        <v>2.1432851566223352</v>
      </c>
      <c r="M201" s="17">
        <v>1.8225507208752167</v>
      </c>
      <c r="N201" s="17">
        <v>8.8053734400994996E-2</v>
      </c>
      <c r="O201" s="17">
        <v>0.54069675070755063</v>
      </c>
      <c r="P201" s="17">
        <v>12.036027553549022</v>
      </c>
      <c r="Q201" s="17">
        <v>4.0308996602282532</v>
      </c>
      <c r="R201" s="37">
        <v>29.759727052918315</v>
      </c>
      <c r="S201" s="37">
        <v>5.6685194386511082</v>
      </c>
      <c r="T201" s="3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</row>
    <row r="202" spans="1:37" x14ac:dyDescent="0.25">
      <c r="A202" s="29">
        <v>7</v>
      </c>
      <c r="B202" s="13">
        <v>346</v>
      </c>
      <c r="C202" s="14" t="s">
        <v>98</v>
      </c>
      <c r="D202" s="15">
        <v>1707</v>
      </c>
      <c r="E202" s="16">
        <f t="shared" si="4"/>
        <v>195.33702</v>
      </c>
      <c r="F202" s="17">
        <v>0</v>
      </c>
      <c r="G202" s="17">
        <v>45.002879999999998</v>
      </c>
      <c r="H202" s="17">
        <v>83.569050000000004</v>
      </c>
      <c r="I202" s="17">
        <v>0</v>
      </c>
      <c r="J202" s="17">
        <v>0</v>
      </c>
      <c r="K202" s="17">
        <v>10.538535</v>
      </c>
      <c r="L202" s="17">
        <v>0</v>
      </c>
      <c r="M202" s="17">
        <v>0</v>
      </c>
      <c r="N202" s="17">
        <v>0</v>
      </c>
      <c r="O202" s="17">
        <v>14.054385</v>
      </c>
      <c r="P202" s="17">
        <v>14.757555</v>
      </c>
      <c r="Q202" s="17">
        <v>6.3285299999999998</v>
      </c>
      <c r="R202" s="37">
        <v>21.086085000000001</v>
      </c>
      <c r="S202" s="37">
        <v>0</v>
      </c>
      <c r="T202" s="3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</row>
    <row r="203" spans="1:37" x14ac:dyDescent="0.25">
      <c r="A203" s="29">
        <v>6</v>
      </c>
      <c r="B203" s="13">
        <v>904</v>
      </c>
      <c r="C203" s="14" t="s">
        <v>191</v>
      </c>
      <c r="D203" s="15">
        <v>385</v>
      </c>
      <c r="E203" s="16">
        <f t="shared" si="4"/>
        <v>41.071464000000006</v>
      </c>
      <c r="F203" s="17">
        <v>11.983466</v>
      </c>
      <c r="G203" s="17">
        <v>12.215072000000001</v>
      </c>
      <c r="H203" s="17">
        <v>7.1712079999999991</v>
      </c>
      <c r="I203" s="17">
        <v>0</v>
      </c>
      <c r="J203" s="17">
        <v>2.992414044230892</v>
      </c>
      <c r="K203" s="17">
        <v>1.5795542297360234</v>
      </c>
      <c r="L203" s="17">
        <v>0.45026165212142411</v>
      </c>
      <c r="M203" s="17">
        <v>0.38288171600535592</v>
      </c>
      <c r="N203" s="17">
        <v>1.849834111170456E-2</v>
      </c>
      <c r="O203" s="17">
        <v>0.11358965069022142</v>
      </c>
      <c r="P203" s="17">
        <v>2.5285303891995845</v>
      </c>
      <c r="Q203" s="17">
        <v>0.84681197690479382</v>
      </c>
      <c r="R203" s="37">
        <v>0.66290783999999991</v>
      </c>
      <c r="S203" s="37">
        <v>0.12626815999999999</v>
      </c>
      <c r="T203" s="3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</row>
    <row r="204" spans="1:37" x14ac:dyDescent="0.25">
      <c r="A204" s="29">
        <v>6</v>
      </c>
      <c r="B204" s="13">
        <v>917</v>
      </c>
      <c r="C204" s="14" t="s">
        <v>247</v>
      </c>
      <c r="D204" s="15">
        <v>932</v>
      </c>
      <c r="E204" s="16">
        <f t="shared" si="4"/>
        <v>38.503219999999999</v>
      </c>
      <c r="F204" s="17">
        <v>19.196898737891747</v>
      </c>
      <c r="G204" s="17">
        <v>10.050494758830737</v>
      </c>
      <c r="H204" s="17">
        <v>0</v>
      </c>
      <c r="I204" s="17">
        <v>0.26162580131732116</v>
      </c>
      <c r="J204" s="17">
        <v>1.8597364831872643</v>
      </c>
      <c r="K204" s="17">
        <v>0.9816671706497917</v>
      </c>
      <c r="L204" s="17">
        <v>0.27983026715328907</v>
      </c>
      <c r="M204" s="17">
        <v>0.23795473670272738</v>
      </c>
      <c r="N204" s="17">
        <v>1.1496417051712445E-2</v>
      </c>
      <c r="O204" s="17">
        <v>7.0594113775253556E-2</v>
      </c>
      <c r="P204" s="17">
        <v>1.0403927794953289</v>
      </c>
      <c r="Q204" s="17">
        <v>1.4843204836220703</v>
      </c>
      <c r="R204" s="37">
        <v>2.5436949302711218</v>
      </c>
      <c r="S204" s="37">
        <v>0.48451332005164227</v>
      </c>
      <c r="T204" s="3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</row>
    <row r="205" spans="1:37" x14ac:dyDescent="0.25">
      <c r="A205" s="29">
        <v>7</v>
      </c>
      <c r="B205" s="13">
        <v>275</v>
      </c>
      <c r="C205" s="14" t="s">
        <v>81</v>
      </c>
      <c r="D205" s="15">
        <v>6003</v>
      </c>
      <c r="E205" s="16">
        <f t="shared" si="4"/>
        <v>784.57</v>
      </c>
      <c r="F205" s="17">
        <v>361.03</v>
      </c>
      <c r="G205" s="17">
        <v>228.53999999999996</v>
      </c>
      <c r="H205" s="17">
        <v>0</v>
      </c>
      <c r="I205" s="17">
        <v>0</v>
      </c>
      <c r="J205" s="17">
        <v>31.65015416</v>
      </c>
      <c r="K205" s="17">
        <v>22.24</v>
      </c>
      <c r="L205" s="17">
        <v>0</v>
      </c>
      <c r="M205" s="17">
        <v>11.92</v>
      </c>
      <c r="N205" s="17">
        <v>0</v>
      </c>
      <c r="O205" s="17">
        <v>1.0698458399999993</v>
      </c>
      <c r="P205" s="17">
        <v>37.31</v>
      </c>
      <c r="Q205" s="17">
        <v>11.76</v>
      </c>
      <c r="R205" s="37">
        <v>69.813199999999995</v>
      </c>
      <c r="S205" s="37">
        <v>9.2368000000000006</v>
      </c>
      <c r="T205" s="3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</row>
    <row r="206" spans="1:37" x14ac:dyDescent="0.25">
      <c r="A206" s="29">
        <v>8</v>
      </c>
      <c r="B206" s="13">
        <v>918</v>
      </c>
      <c r="C206" s="14" t="s">
        <v>196</v>
      </c>
      <c r="D206" s="15">
        <v>952</v>
      </c>
      <c r="E206" s="16">
        <f t="shared" si="4"/>
        <v>96.478529999999992</v>
      </c>
      <c r="F206" s="17">
        <v>45.018422118780599</v>
      </c>
      <c r="G206" s="17">
        <v>44.8550895570866</v>
      </c>
      <c r="H206" s="17">
        <v>0</v>
      </c>
      <c r="I206" s="17">
        <v>0.11029557225789985</v>
      </c>
      <c r="J206" s="17">
        <v>0.53842529096618708</v>
      </c>
      <c r="K206" s="17">
        <v>0.28420931501177926</v>
      </c>
      <c r="L206" s="17">
        <v>8.1015613972866399E-2</v>
      </c>
      <c r="M206" s="17">
        <v>6.8891936843854154E-2</v>
      </c>
      <c r="N206" s="17">
        <v>3.3284079503179895E-3</v>
      </c>
      <c r="O206" s="17">
        <v>2.0438194654760489E-2</v>
      </c>
      <c r="P206" s="17">
        <v>0.45495866895369591</v>
      </c>
      <c r="Q206" s="17">
        <v>0.15236694465381123</v>
      </c>
      <c r="R206" s="37">
        <v>4.1085142382488069</v>
      </c>
      <c r="S206" s="37">
        <v>0.78257414061882036</v>
      </c>
      <c r="T206" s="3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</row>
    <row r="207" spans="1:37" x14ac:dyDescent="0.25">
      <c r="A207" s="29">
        <v>5</v>
      </c>
      <c r="B207" s="13">
        <v>233</v>
      </c>
      <c r="C207" s="14" t="s">
        <v>72</v>
      </c>
      <c r="D207" s="15">
        <v>16476</v>
      </c>
      <c r="E207" s="16">
        <f t="shared" si="4"/>
        <v>2154.66</v>
      </c>
      <c r="F207" s="17">
        <v>918.52</v>
      </c>
      <c r="G207" s="17">
        <v>680.91</v>
      </c>
      <c r="H207" s="17">
        <v>0</v>
      </c>
      <c r="I207" s="17">
        <v>0</v>
      </c>
      <c r="J207" s="17">
        <v>113.05837464</v>
      </c>
      <c r="K207" s="17">
        <v>87.67</v>
      </c>
      <c r="L207" s="17">
        <v>0</v>
      </c>
      <c r="M207" s="17">
        <v>0</v>
      </c>
      <c r="N207" s="17">
        <v>0</v>
      </c>
      <c r="O207" s="17">
        <v>3.821625359999997</v>
      </c>
      <c r="P207" s="17">
        <v>122.74</v>
      </c>
      <c r="Q207" s="17">
        <v>52.6</v>
      </c>
      <c r="R207" s="37">
        <v>147.28559999999999</v>
      </c>
      <c r="S207" s="37">
        <v>28.054400000000001</v>
      </c>
      <c r="T207" s="3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</row>
    <row r="208" spans="1:37" x14ac:dyDescent="0.25">
      <c r="A208" s="29">
        <v>9</v>
      </c>
      <c r="B208" s="13">
        <v>331</v>
      </c>
      <c r="C208" s="14" t="s">
        <v>96</v>
      </c>
      <c r="D208" s="15">
        <v>3521</v>
      </c>
      <c r="E208" s="16">
        <f t="shared" si="4"/>
        <v>413.46395999999999</v>
      </c>
      <c r="F208" s="17">
        <v>84.924367560939658</v>
      </c>
      <c r="G208" s="17">
        <v>31.875241366372844</v>
      </c>
      <c r="H208" s="17">
        <v>263.57155499999999</v>
      </c>
      <c r="I208" s="17">
        <v>1.1573955782056513</v>
      </c>
      <c r="J208" s="17">
        <v>5.6500096803634099</v>
      </c>
      <c r="K208" s="17">
        <v>2.9823736143309238</v>
      </c>
      <c r="L208" s="17">
        <v>0.85014394919280678</v>
      </c>
      <c r="M208" s="17">
        <v>0.72292315498085458</v>
      </c>
      <c r="N208" s="17">
        <v>3.4926920141045453E-2</v>
      </c>
      <c r="O208" s="17">
        <v>0.21446986162431272</v>
      </c>
      <c r="P208" s="17">
        <v>4.7741458785134618</v>
      </c>
      <c r="Q208" s="17">
        <v>2.6536299538800767</v>
      </c>
      <c r="R208" s="37">
        <v>11.80433308442217</v>
      </c>
      <c r="S208" s="37">
        <v>2.2484443970327948</v>
      </c>
      <c r="T208" s="3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</row>
    <row r="209" spans="1:37" x14ac:dyDescent="0.25">
      <c r="A209" s="29">
        <v>5</v>
      </c>
      <c r="B209" s="13">
        <v>8</v>
      </c>
      <c r="C209" s="14" t="s">
        <v>21</v>
      </c>
      <c r="D209" s="15">
        <v>13700</v>
      </c>
      <c r="E209" s="16">
        <f t="shared" si="4"/>
        <v>2519.34</v>
      </c>
      <c r="F209" s="17">
        <v>7.5597812943625859</v>
      </c>
      <c r="G209" s="17">
        <v>864.54826242306012</v>
      </c>
      <c r="H209" s="17">
        <v>1085.71</v>
      </c>
      <c r="I209" s="17">
        <v>0.10302882074474691</v>
      </c>
      <c r="J209" s="17">
        <v>103.3562794834442</v>
      </c>
      <c r="K209" s="17">
        <v>65.836473732833397</v>
      </c>
      <c r="L209" s="17">
        <v>18.767091926782648</v>
      </c>
      <c r="M209" s="17">
        <v>15.958668315415487</v>
      </c>
      <c r="N209" s="17">
        <v>0.77101851001675337</v>
      </c>
      <c r="O209" s="17">
        <v>8.2111356410703102</v>
      </c>
      <c r="P209" s="17">
        <v>94.754984015136131</v>
      </c>
      <c r="Q209" s="17">
        <v>37.172328348335292</v>
      </c>
      <c r="R209" s="37">
        <v>162.08079589059059</v>
      </c>
      <c r="S209" s="37">
        <v>54.510151598207734</v>
      </c>
      <c r="T209" s="3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</row>
    <row r="210" spans="1:37" x14ac:dyDescent="0.25">
      <c r="A210" s="29">
        <v>8</v>
      </c>
      <c r="B210" s="13">
        <v>922</v>
      </c>
      <c r="C210" s="14" t="s">
        <v>197</v>
      </c>
      <c r="D210" s="15">
        <v>1005</v>
      </c>
      <c r="E210" s="16">
        <f t="shared" si="4"/>
        <v>145.21999999999997</v>
      </c>
      <c r="F210" s="17">
        <v>50.646883789551666</v>
      </c>
      <c r="G210" s="17">
        <v>64.74287286767796</v>
      </c>
      <c r="H210" s="17">
        <v>0</v>
      </c>
      <c r="I210" s="17">
        <v>0.69024334277037014</v>
      </c>
      <c r="J210" s="17">
        <v>9.716753606988636</v>
      </c>
      <c r="K210" s="17">
        <v>5.1290159156990685</v>
      </c>
      <c r="L210" s="17">
        <v>6.2820575454036112</v>
      </c>
      <c r="M210" s="17">
        <v>1.2432662191977002</v>
      </c>
      <c r="N210" s="17">
        <v>6.0066494831151986E-2</v>
      </c>
      <c r="O210" s="17">
        <v>0.36884021787983096</v>
      </c>
      <c r="P210" s="17">
        <v>4.63</v>
      </c>
      <c r="Q210" s="17">
        <v>1.71</v>
      </c>
      <c r="R210" s="37">
        <v>0</v>
      </c>
      <c r="S210" s="37">
        <v>0</v>
      </c>
      <c r="T210" s="3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</row>
    <row r="211" spans="1:37" x14ac:dyDescent="0.25">
      <c r="A211" s="29">
        <v>5</v>
      </c>
      <c r="B211" s="13">
        <v>923</v>
      </c>
      <c r="C211" s="14" t="s">
        <v>198</v>
      </c>
      <c r="D211" s="15">
        <v>505</v>
      </c>
      <c r="E211" s="16">
        <f t="shared" si="4"/>
        <v>67.810829999999996</v>
      </c>
      <c r="F211" s="17">
        <v>36.004152382292474</v>
      </c>
      <c r="G211" s="17">
        <v>12.898348401137927</v>
      </c>
      <c r="H211" s="17">
        <v>0</v>
      </c>
      <c r="I211" s="17">
        <v>0.49068421656959232</v>
      </c>
      <c r="J211" s="17">
        <v>2.3195829209700003</v>
      </c>
      <c r="K211" s="17">
        <v>2.3979900000000001</v>
      </c>
      <c r="L211" s="17">
        <v>2.5873050000000002</v>
      </c>
      <c r="M211" s="17">
        <v>0</v>
      </c>
      <c r="N211" s="17">
        <v>0</v>
      </c>
      <c r="O211" s="17">
        <v>2.1879170790299995</v>
      </c>
      <c r="P211" s="17">
        <v>1.0547549999999999</v>
      </c>
      <c r="Q211" s="17">
        <v>1.4424000000000001</v>
      </c>
      <c r="R211" s="37">
        <v>2.875785</v>
      </c>
      <c r="S211" s="37">
        <v>3.5519099999999999</v>
      </c>
      <c r="T211" s="3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</row>
    <row r="212" spans="1:37" x14ac:dyDescent="0.25">
      <c r="A212" s="29">
        <v>8</v>
      </c>
      <c r="B212" s="13">
        <v>924</v>
      </c>
      <c r="C212" s="14" t="s">
        <v>199</v>
      </c>
      <c r="D212" s="15">
        <v>2576</v>
      </c>
      <c r="E212" s="16">
        <f t="shared" si="4"/>
        <v>198.21280500000003</v>
      </c>
      <c r="F212" s="17">
        <v>60.061681470004253</v>
      </c>
      <c r="G212" s="17">
        <v>21.51686519189645</v>
      </c>
      <c r="H212" s="17">
        <v>0</v>
      </c>
      <c r="I212" s="17">
        <v>0.81855333809930175</v>
      </c>
      <c r="J212" s="17">
        <v>41.581558159141643</v>
      </c>
      <c r="K212" s="17">
        <v>21.948943260680274</v>
      </c>
      <c r="L212" s="17">
        <v>6.2566813274431956</v>
      </c>
      <c r="M212" s="17">
        <v>5.3203928690424984</v>
      </c>
      <c r="N212" s="17">
        <v>0.25704659696639026</v>
      </c>
      <c r="O212" s="17">
        <v>1.5784027867259887</v>
      </c>
      <c r="P212" s="17">
        <v>24.676560210980938</v>
      </c>
      <c r="Q212" s="17">
        <v>8.2642497890190594</v>
      </c>
      <c r="R212" s="37">
        <v>4.9827707999999999</v>
      </c>
      <c r="S212" s="37">
        <v>0.94909920000000003</v>
      </c>
      <c r="T212" s="3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</row>
    <row r="213" spans="1:37" x14ac:dyDescent="0.25">
      <c r="A213" s="29">
        <v>9</v>
      </c>
      <c r="B213" s="13">
        <v>512</v>
      </c>
      <c r="C213" s="14" t="s">
        <v>123</v>
      </c>
      <c r="D213" s="15">
        <v>1586</v>
      </c>
      <c r="E213" s="16">
        <f t="shared" si="4"/>
        <v>366.21999999999991</v>
      </c>
      <c r="F213" s="17">
        <v>125.02805941684444</v>
      </c>
      <c r="G213" s="17">
        <v>110.65799002954265</v>
      </c>
      <c r="H213" s="17">
        <v>0</v>
      </c>
      <c r="I213" s="17">
        <v>1.7039505536129078</v>
      </c>
      <c r="J213" s="17">
        <v>24.708007503421602</v>
      </c>
      <c r="K213" s="17">
        <v>13.042191750042347</v>
      </c>
      <c r="L213" s="17">
        <v>3.7177570064434424</v>
      </c>
      <c r="M213" s="17">
        <v>3.1614088732880341</v>
      </c>
      <c r="N213" s="17">
        <v>0.15273860643383028</v>
      </c>
      <c r="O213" s="17">
        <v>0.93789626037073814</v>
      </c>
      <c r="P213" s="17">
        <v>62.259213393192994</v>
      </c>
      <c r="Q213" s="17">
        <v>20.850786606806999</v>
      </c>
      <c r="R213" s="37">
        <v>0</v>
      </c>
      <c r="S213" s="37">
        <v>0</v>
      </c>
      <c r="T213" s="3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</row>
    <row r="214" spans="1:37" x14ac:dyDescent="0.25">
      <c r="A214" s="29">
        <v>7</v>
      </c>
      <c r="B214" s="13">
        <v>166</v>
      </c>
      <c r="C214" s="14" t="s">
        <v>49</v>
      </c>
      <c r="D214" s="15">
        <v>4726</v>
      </c>
      <c r="E214" s="16">
        <f t="shared" si="4"/>
        <v>1009.4095500000001</v>
      </c>
      <c r="F214" s="17">
        <v>581.62465201531677</v>
      </c>
      <c r="G214" s="17">
        <v>208.36478305968365</v>
      </c>
      <c r="H214" s="17">
        <v>0</v>
      </c>
      <c r="I214" s="17">
        <v>7.9266978342214678</v>
      </c>
      <c r="J214" s="17">
        <v>38.695429929065448</v>
      </c>
      <c r="K214" s="17">
        <v>20.425492299017279</v>
      </c>
      <c r="L214" s="17">
        <v>5.8224122570871959</v>
      </c>
      <c r="M214" s="17">
        <v>4.951110506037451</v>
      </c>
      <c r="N214" s="17">
        <v>0.23920528767465038</v>
      </c>
      <c r="O214" s="17">
        <v>1.4688476607789036</v>
      </c>
      <c r="P214" s="17">
        <v>32.696869167359004</v>
      </c>
      <c r="Q214" s="17">
        <v>10.950273936384622</v>
      </c>
      <c r="R214" s="37">
        <v>80.844771879793896</v>
      </c>
      <c r="S214" s="37">
        <v>15.39900416757979</v>
      </c>
      <c r="T214" s="3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</row>
    <row r="215" spans="1:37" x14ac:dyDescent="0.25">
      <c r="A215" s="29">
        <v>8</v>
      </c>
      <c r="B215" s="13">
        <v>245</v>
      </c>
      <c r="C215" s="14" t="s">
        <v>76</v>
      </c>
      <c r="D215" s="15">
        <v>3287</v>
      </c>
      <c r="E215" s="16">
        <f t="shared" si="4"/>
        <v>213.73999999999998</v>
      </c>
      <c r="F215" s="17">
        <v>113.4724638905442</v>
      </c>
      <c r="G215" s="17">
        <v>40.651071511285224</v>
      </c>
      <c r="H215" s="17">
        <v>0</v>
      </c>
      <c r="I215" s="17">
        <v>1.5464645981705458</v>
      </c>
      <c r="J215" s="17">
        <v>7.3128106800000001</v>
      </c>
      <c r="K215" s="17">
        <v>7.56</v>
      </c>
      <c r="L215" s="17">
        <v>8.17</v>
      </c>
      <c r="M215" s="17">
        <v>0</v>
      </c>
      <c r="N215" s="17">
        <v>0</v>
      </c>
      <c r="O215" s="17">
        <v>6.9071893199999996</v>
      </c>
      <c r="P215" s="17">
        <v>3.33</v>
      </c>
      <c r="Q215" s="17">
        <v>4.54</v>
      </c>
      <c r="R215" s="37">
        <v>9.07</v>
      </c>
      <c r="S215" s="37">
        <v>11.18</v>
      </c>
      <c r="T215" s="3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</row>
    <row r="216" spans="1:37" x14ac:dyDescent="0.25">
      <c r="A216" s="29">
        <v>7</v>
      </c>
      <c r="B216" s="13">
        <v>162</v>
      </c>
      <c r="C216" s="14" t="s">
        <v>48</v>
      </c>
      <c r="D216" s="15">
        <v>5821</v>
      </c>
      <c r="E216" s="16">
        <f t="shared" si="4"/>
        <v>770.29000000000008</v>
      </c>
      <c r="F216" s="17">
        <v>419.80410500257233</v>
      </c>
      <c r="G216" s="17">
        <v>192.11319768055859</v>
      </c>
      <c r="H216" s="17">
        <v>0</v>
      </c>
      <c r="I216" s="17">
        <v>5.7213192019817267</v>
      </c>
      <c r="J216" s="17">
        <v>27.929525120323273</v>
      </c>
      <c r="K216" s="17">
        <v>14.742678949584953</v>
      </c>
      <c r="L216" s="17">
        <v>4.2024913457040487</v>
      </c>
      <c r="M216" s="17">
        <v>3.5736045704973818</v>
      </c>
      <c r="N216" s="17">
        <v>0.17265320745293131</v>
      </c>
      <c r="O216" s="17">
        <v>1.0601824999710829</v>
      </c>
      <c r="P216" s="17">
        <v>23.599893590527994</v>
      </c>
      <c r="Q216" s="17">
        <v>7.9036710934939585</v>
      </c>
      <c r="R216" s="37">
        <v>58.352009299358656</v>
      </c>
      <c r="S216" s="37">
        <v>11.114668437973078</v>
      </c>
      <c r="T216" s="3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</row>
    <row r="217" spans="1:37" x14ac:dyDescent="0.25">
      <c r="A217" s="29">
        <v>7</v>
      </c>
      <c r="B217" s="13">
        <v>376</v>
      </c>
      <c r="C217" s="14" t="s">
        <v>230</v>
      </c>
      <c r="D217" s="15">
        <v>4222</v>
      </c>
      <c r="E217" s="16">
        <f t="shared" si="4"/>
        <v>824.81841000000009</v>
      </c>
      <c r="F217" s="17">
        <v>340.1723018007828</v>
      </c>
      <c r="G217" s="17">
        <v>280.18356462307793</v>
      </c>
      <c r="H217" s="17">
        <v>0</v>
      </c>
      <c r="I217" s="17">
        <v>4.6360535761393189</v>
      </c>
      <c r="J217" s="17">
        <v>16.019074533165</v>
      </c>
      <c r="K217" s="17">
        <v>0</v>
      </c>
      <c r="L217" s="17">
        <v>0</v>
      </c>
      <c r="M217" s="17">
        <v>22.735829999999996</v>
      </c>
      <c r="N217" s="17">
        <v>0</v>
      </c>
      <c r="O217" s="17">
        <v>0.54148046683499962</v>
      </c>
      <c r="P217" s="17">
        <v>30.641985000000002</v>
      </c>
      <c r="Q217" s="17">
        <v>2.136555</v>
      </c>
      <c r="R217" s="37">
        <v>107.31131459999999</v>
      </c>
      <c r="S217" s="37">
        <v>20.4402504</v>
      </c>
      <c r="T217" s="3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</row>
    <row r="218" spans="1:37" x14ac:dyDescent="0.25">
      <c r="A218" s="29">
        <v>3</v>
      </c>
      <c r="B218" s="13">
        <v>123</v>
      </c>
      <c r="C218" s="14" t="s">
        <v>42</v>
      </c>
      <c r="D218" s="15">
        <v>49069</v>
      </c>
      <c r="E218" s="16">
        <f t="shared" si="4"/>
        <v>6329.95</v>
      </c>
      <c r="F218" s="17">
        <v>3236.56</v>
      </c>
      <c r="G218" s="17">
        <v>2349.367175269299</v>
      </c>
      <c r="H218" s="17">
        <v>0</v>
      </c>
      <c r="I218" s="17">
        <v>122.64</v>
      </c>
      <c r="J218" s="17">
        <v>175.66963338272134</v>
      </c>
      <c r="K218" s="17">
        <v>99.87</v>
      </c>
      <c r="L218" s="17">
        <v>38.630000000000003</v>
      </c>
      <c r="M218" s="17">
        <v>0</v>
      </c>
      <c r="N218" s="17">
        <v>0</v>
      </c>
      <c r="O218" s="17">
        <v>5.7762520199999958</v>
      </c>
      <c r="P218" s="17">
        <v>247.81062470822386</v>
      </c>
      <c r="Q218" s="17">
        <v>51.825194202598581</v>
      </c>
      <c r="R218" s="37">
        <v>0.98613480768392903</v>
      </c>
      <c r="S218" s="37">
        <v>0.81498560947327947</v>
      </c>
      <c r="T218" s="3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</row>
    <row r="219" spans="1:37" x14ac:dyDescent="0.25">
      <c r="A219" s="29">
        <v>6</v>
      </c>
      <c r="B219" s="13">
        <v>430</v>
      </c>
      <c r="C219" s="14" t="s">
        <v>115</v>
      </c>
      <c r="D219" s="15">
        <v>20301</v>
      </c>
      <c r="E219" s="16">
        <f t="shared" si="4"/>
        <v>2674.0628300000003</v>
      </c>
      <c r="F219" s="17">
        <v>1501.699871207197</v>
      </c>
      <c r="G219" s="17">
        <v>610.71965627010627</v>
      </c>
      <c r="H219" s="17">
        <v>0</v>
      </c>
      <c r="I219" s="17">
        <v>20.012390544335194</v>
      </c>
      <c r="J219" s="17">
        <v>100.50753582922263</v>
      </c>
      <c r="K219" s="17">
        <v>53.053187491036908</v>
      </c>
      <c r="L219" s="17">
        <v>15.123137528500118</v>
      </c>
      <c r="M219" s="17">
        <v>12.860017771923436</v>
      </c>
      <c r="N219" s="17">
        <v>0.6213119757442136</v>
      </c>
      <c r="O219" s="17">
        <v>3.815185906036811</v>
      </c>
      <c r="P219" s="17">
        <v>83.14965375496638</v>
      </c>
      <c r="Q219" s="17">
        <v>28.066280401025267</v>
      </c>
      <c r="R219" s="37">
        <v>205.32506510872088</v>
      </c>
      <c r="S219" s="37">
        <v>39.109536211184938</v>
      </c>
      <c r="T219" s="3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</row>
    <row r="220" spans="1:37" x14ac:dyDescent="0.25">
      <c r="A220" s="29">
        <v>1</v>
      </c>
      <c r="B220" s="13">
        <v>20</v>
      </c>
      <c r="C220" s="14" t="s">
        <v>25</v>
      </c>
      <c r="D220" s="15">
        <v>882268</v>
      </c>
      <c r="E220" s="16">
        <f t="shared" si="4"/>
        <v>154511</v>
      </c>
      <c r="F220" s="17">
        <v>94125.797080426419</v>
      </c>
      <c r="G220" s="17">
        <v>33720.202919573581</v>
      </c>
      <c r="H220" s="17">
        <v>0</v>
      </c>
      <c r="I220" s="17">
        <v>643</v>
      </c>
      <c r="J220" s="17">
        <v>2859.3476679999999</v>
      </c>
      <c r="K220" s="17">
        <v>2084</v>
      </c>
      <c r="L220" s="17">
        <v>49</v>
      </c>
      <c r="M220" s="17">
        <v>232</v>
      </c>
      <c r="N220" s="17">
        <v>64</v>
      </c>
      <c r="O220" s="17">
        <v>775.65233199999989</v>
      </c>
      <c r="P220" s="17">
        <v>3804</v>
      </c>
      <c r="Q220" s="17">
        <v>902</v>
      </c>
      <c r="R220" s="37">
        <v>12811.68</v>
      </c>
      <c r="S220" s="37">
        <v>2440.3200000000002</v>
      </c>
      <c r="T220" s="3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</row>
    <row r="221" spans="1:37" x14ac:dyDescent="0.25">
      <c r="A221" s="29">
        <v>6</v>
      </c>
      <c r="B221" s="13">
        <v>888</v>
      </c>
      <c r="C221" s="14" t="s">
        <v>187</v>
      </c>
      <c r="D221" s="15">
        <v>1312</v>
      </c>
      <c r="E221" s="16">
        <f t="shared" si="4"/>
        <v>56.659275000000008</v>
      </c>
      <c r="F221" s="17">
        <v>27.56660325674703</v>
      </c>
      <c r="G221" s="17">
        <v>9.8756290459524738</v>
      </c>
      <c r="H221" s="17">
        <v>0</v>
      </c>
      <c r="I221" s="17">
        <v>0.37569269730050009</v>
      </c>
      <c r="J221" s="17">
        <v>4.870144756396666</v>
      </c>
      <c r="K221" s="17">
        <v>2.5707197051236372</v>
      </c>
      <c r="L221" s="17">
        <v>0.73279946948292563</v>
      </c>
      <c r="M221" s="17">
        <v>0.62313882837122647</v>
      </c>
      <c r="N221" s="17">
        <v>3.0105993901776252E-2</v>
      </c>
      <c r="O221" s="17">
        <v>0.18486681104723041</v>
      </c>
      <c r="P221" s="17">
        <v>4.1151755186054118</v>
      </c>
      <c r="Q221" s="17">
        <v>1.3781839170711248</v>
      </c>
      <c r="R221" s="37">
        <v>3.6424205999999995</v>
      </c>
      <c r="S221" s="37">
        <v>0.69379439999999992</v>
      </c>
      <c r="T221" s="3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</row>
    <row r="222" spans="1:37" x14ac:dyDescent="0.25">
      <c r="A222" s="29">
        <v>9</v>
      </c>
      <c r="B222" s="13">
        <v>936</v>
      </c>
      <c r="C222" s="14" t="s">
        <v>200</v>
      </c>
      <c r="D222" s="15">
        <v>586</v>
      </c>
      <c r="E222" s="16">
        <f t="shared" si="4"/>
        <v>59.237564999999996</v>
      </c>
      <c r="F222" s="17">
        <v>38.45059634730184</v>
      </c>
      <c r="G222" s="17">
        <v>13.774777493802009</v>
      </c>
      <c r="H222" s="17">
        <v>0</v>
      </c>
      <c r="I222" s="17">
        <v>0.52402568861997789</v>
      </c>
      <c r="J222" s="17">
        <v>1.1870929874639617</v>
      </c>
      <c r="K222" s="17">
        <v>0.62661039606255564</v>
      </c>
      <c r="L222" s="17">
        <v>0.17861914890680108</v>
      </c>
      <c r="M222" s="17">
        <v>0.15188947564739344</v>
      </c>
      <c r="N222" s="17">
        <v>7.3383063602967232E-3</v>
      </c>
      <c r="O222" s="17">
        <v>4.5061103105970647E-2</v>
      </c>
      <c r="P222" s="17">
        <v>1.0030699793683859</v>
      </c>
      <c r="Q222" s="17">
        <v>0.33593097232724106</v>
      </c>
      <c r="R222" s="37">
        <v>2.480144604868197</v>
      </c>
      <c r="S222" s="37">
        <v>0.47240849616537089</v>
      </c>
      <c r="T222" s="3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</row>
    <row r="223" spans="1:37" x14ac:dyDescent="0.25">
      <c r="A223" s="29">
        <v>6</v>
      </c>
      <c r="B223" s="13">
        <v>694</v>
      </c>
      <c r="C223" s="14" t="s">
        <v>161</v>
      </c>
      <c r="D223" s="15">
        <v>59</v>
      </c>
      <c r="E223" s="16">
        <f t="shared" si="4"/>
        <v>8.4579079999999998</v>
      </c>
      <c r="F223" s="17">
        <v>4.8734706316950973</v>
      </c>
      <c r="G223" s="17">
        <v>1.7459020132697995</v>
      </c>
      <c r="H223" s="17">
        <v>0</v>
      </c>
      <c r="I223" s="17">
        <v>6.6418314573747014E-2</v>
      </c>
      <c r="J223" s="17">
        <v>0.32423151372055281</v>
      </c>
      <c r="K223" s="17">
        <v>0.17114652295472799</v>
      </c>
      <c r="L223" s="17">
        <v>4.8786369426082651E-2</v>
      </c>
      <c r="M223" s="17">
        <v>4.148567561887858E-2</v>
      </c>
      <c r="N223" s="17">
        <v>2.0043165990114979E-3</v>
      </c>
      <c r="O223" s="17">
        <v>1.2307569688520556E-2</v>
      </c>
      <c r="P223" s="17">
        <v>0.27396918456493607</v>
      </c>
      <c r="Q223" s="17">
        <v>9.1753054574071541E-2</v>
      </c>
      <c r="R223" s="37">
        <v>0.67740357998424305</v>
      </c>
      <c r="S223" s="37">
        <v>0.12902925333033202</v>
      </c>
      <c r="T223" s="3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</row>
    <row r="224" spans="1:37" x14ac:dyDescent="0.25">
      <c r="A224" s="29">
        <v>9</v>
      </c>
      <c r="B224" s="13">
        <v>982</v>
      </c>
      <c r="C224" s="14" t="s">
        <v>252</v>
      </c>
      <c r="D224" s="15">
        <v>717</v>
      </c>
      <c r="E224" s="16">
        <f t="shared" si="4"/>
        <v>12.20631</v>
      </c>
      <c r="F224" s="17">
        <v>7.0333105191456537</v>
      </c>
      <c r="G224" s="17">
        <v>2.5196563031420167</v>
      </c>
      <c r="H224" s="17">
        <v>0</v>
      </c>
      <c r="I224" s="17">
        <v>9.5853790011037471E-2</v>
      </c>
      <c r="J224" s="17">
        <v>0.46792544542247577</v>
      </c>
      <c r="K224" s="17">
        <v>0.24699577183950516</v>
      </c>
      <c r="L224" s="17">
        <v>7.0407664518139346E-2</v>
      </c>
      <c r="M224" s="17">
        <v>5.9871426499729465E-2</v>
      </c>
      <c r="N224" s="17">
        <v>2.8925958695318085E-3</v>
      </c>
      <c r="O224" s="17">
        <v>1.7762076741043454E-2</v>
      </c>
      <c r="P224" s="17">
        <v>0.39538770074666507</v>
      </c>
      <c r="Q224" s="17">
        <v>0.13241645896101437</v>
      </c>
      <c r="R224" s="37">
        <v>0.97761740756667792</v>
      </c>
      <c r="S224" s="37">
        <v>0.18621283953651011</v>
      </c>
      <c r="T224" s="3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</row>
    <row r="225" spans="1:37" x14ac:dyDescent="0.25">
      <c r="A225" s="29">
        <v>2</v>
      </c>
      <c r="B225" s="13">
        <v>53</v>
      </c>
      <c r="C225" s="14" t="s">
        <v>32</v>
      </c>
      <c r="D225" s="15">
        <v>196420</v>
      </c>
      <c r="E225" s="16">
        <f t="shared" si="4"/>
        <v>35581.919999999998</v>
      </c>
      <c r="F225" s="17">
        <v>24385.474989028779</v>
      </c>
      <c r="G225" s="17">
        <v>2650.8450109712207</v>
      </c>
      <c r="H225" s="17">
        <v>0</v>
      </c>
      <c r="I225" s="17">
        <v>322.42</v>
      </c>
      <c r="J225" s="17">
        <v>1614.37066882</v>
      </c>
      <c r="K225" s="17">
        <v>657.58</v>
      </c>
      <c r="L225" s="17">
        <v>0</v>
      </c>
      <c r="M225" s="17">
        <v>0</v>
      </c>
      <c r="N225" s="17">
        <v>0</v>
      </c>
      <c r="O225" s="17">
        <v>1054.16933118</v>
      </c>
      <c r="P225" s="17">
        <v>1256.3599999999999</v>
      </c>
      <c r="Q225" s="17">
        <v>473.34</v>
      </c>
      <c r="R225" s="37">
        <v>2417.0328</v>
      </c>
      <c r="S225" s="37">
        <v>750.32719999999995</v>
      </c>
      <c r="T225" s="3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</row>
    <row r="226" spans="1:37" x14ac:dyDescent="0.25">
      <c r="A226" s="29">
        <v>4</v>
      </c>
      <c r="B226" s="13">
        <v>21</v>
      </c>
      <c r="C226" s="14" t="s">
        <v>26</v>
      </c>
      <c r="D226" s="15">
        <v>32320</v>
      </c>
      <c r="E226" s="16">
        <f t="shared" si="4"/>
        <v>4957.2</v>
      </c>
      <c r="F226" s="17">
        <v>1872.54</v>
      </c>
      <c r="G226" s="17">
        <v>1245.8800000000001</v>
      </c>
      <c r="H226" s="17">
        <v>256.60000000000002</v>
      </c>
      <c r="I226" s="17">
        <v>0</v>
      </c>
      <c r="J226" s="17">
        <v>329.83184987087282</v>
      </c>
      <c r="K226" s="17">
        <v>170.85669291575331</v>
      </c>
      <c r="L226" s="17">
        <v>1.1848908916038297</v>
      </c>
      <c r="M226" s="17">
        <v>1.0075764962858671</v>
      </c>
      <c r="N226" s="17">
        <v>4.8679508436415823E-2</v>
      </c>
      <c r="O226" s="17">
        <v>154.7517875465268</v>
      </c>
      <c r="P226" s="17">
        <v>270.77398133105532</v>
      </c>
      <c r="Q226" s="17">
        <v>129.65843716227678</v>
      </c>
      <c r="R226" s="37">
        <v>373.70232759283857</v>
      </c>
      <c r="S226" s="37">
        <v>150.3637766843502</v>
      </c>
      <c r="T226" s="3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</row>
    <row r="227" spans="1:37" x14ac:dyDescent="0.25">
      <c r="A227" s="29">
        <v>7</v>
      </c>
      <c r="B227" s="13">
        <v>192</v>
      </c>
      <c r="C227" s="14" t="s">
        <v>58</v>
      </c>
      <c r="D227" s="15">
        <v>2949</v>
      </c>
      <c r="E227" s="16">
        <f t="shared" si="4"/>
        <v>201.57000000000002</v>
      </c>
      <c r="F227" s="17">
        <v>36.03</v>
      </c>
      <c r="G227" s="17">
        <v>37.74</v>
      </c>
      <c r="H227" s="17">
        <v>0</v>
      </c>
      <c r="I227" s="17">
        <v>0</v>
      </c>
      <c r="J227" s="17">
        <v>4.6237083400000003</v>
      </c>
      <c r="K227" s="17">
        <v>3.34</v>
      </c>
      <c r="L227" s="17">
        <v>0</v>
      </c>
      <c r="M227" s="17">
        <v>0</v>
      </c>
      <c r="N227" s="17">
        <v>0</v>
      </c>
      <c r="O227" s="17">
        <v>53.846291659999999</v>
      </c>
      <c r="P227" s="17">
        <v>34.53</v>
      </c>
      <c r="Q227" s="17">
        <v>1.68</v>
      </c>
      <c r="R227" s="37">
        <v>29.78</v>
      </c>
      <c r="S227" s="37">
        <v>0</v>
      </c>
      <c r="T227" s="3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</row>
    <row r="228" spans="1:37" x14ac:dyDescent="0.25">
      <c r="A228" s="29">
        <v>7</v>
      </c>
      <c r="B228" s="13">
        <v>604</v>
      </c>
      <c r="C228" s="14" t="s">
        <v>145</v>
      </c>
      <c r="D228" s="15">
        <v>5564</v>
      </c>
      <c r="E228" s="16">
        <f t="shared" si="4"/>
        <v>737.87098200000014</v>
      </c>
      <c r="F228" s="17">
        <v>271.34258695618405</v>
      </c>
      <c r="G228" s="17">
        <v>231.84772078345384</v>
      </c>
      <c r="H228" s="17">
        <v>0</v>
      </c>
      <c r="I228" s="17">
        <v>3.6980046992591928</v>
      </c>
      <c r="J228" s="17">
        <v>42.261238329672167</v>
      </c>
      <c r="K228" s="17">
        <v>22.307714363997</v>
      </c>
      <c r="L228" s="17">
        <v>6.358951237948145</v>
      </c>
      <c r="M228" s="17">
        <v>5.4073584781396935</v>
      </c>
      <c r="N228" s="17">
        <v>0.26124820658841924</v>
      </c>
      <c r="O228" s="17">
        <v>1.604202903959256</v>
      </c>
      <c r="P228" s="17">
        <v>35.709906390727134</v>
      </c>
      <c r="Q228" s="17">
        <v>11.959348622022782</v>
      </c>
      <c r="R228" s="37">
        <v>88.294668863560659</v>
      </c>
      <c r="S228" s="37">
        <v>16.818032164487747</v>
      </c>
      <c r="T228" s="3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</row>
    <row r="229" spans="1:37" x14ac:dyDescent="0.25">
      <c r="A229" s="29">
        <v>6</v>
      </c>
      <c r="B229" s="13">
        <v>394</v>
      </c>
      <c r="C229" s="14" t="s">
        <v>107</v>
      </c>
      <c r="D229" s="15">
        <v>7045</v>
      </c>
      <c r="E229" s="16">
        <f t="shared" si="4"/>
        <v>841.26999999999987</v>
      </c>
      <c r="F229" s="17">
        <v>127</v>
      </c>
      <c r="G229" s="17">
        <v>552</v>
      </c>
      <c r="H229" s="17">
        <v>0</v>
      </c>
      <c r="I229" s="17">
        <v>0</v>
      </c>
      <c r="J229" s="17">
        <v>46.217253688500001</v>
      </c>
      <c r="K229" s="17">
        <v>28.847999999999999</v>
      </c>
      <c r="L229" s="17">
        <v>0</v>
      </c>
      <c r="M229" s="17">
        <v>0</v>
      </c>
      <c r="N229" s="17">
        <v>0</v>
      </c>
      <c r="O229" s="17">
        <v>1.5622463114999987</v>
      </c>
      <c r="P229" s="17">
        <v>37.863</v>
      </c>
      <c r="Q229" s="17">
        <v>18.9315</v>
      </c>
      <c r="R229" s="37">
        <v>24.232319999999998</v>
      </c>
      <c r="S229" s="37">
        <v>4.6156800000000002</v>
      </c>
      <c r="T229" s="3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</row>
    <row r="230" spans="1:37" x14ac:dyDescent="0.25">
      <c r="A230" s="29">
        <v>6</v>
      </c>
      <c r="B230" s="13">
        <v>980</v>
      </c>
      <c r="C230" s="14" t="s">
        <v>224</v>
      </c>
      <c r="D230" s="15">
        <v>110</v>
      </c>
      <c r="E230" s="16">
        <f t="shared" si="4"/>
        <v>58.760000000000005</v>
      </c>
      <c r="F230" s="17">
        <v>33.857679028715367</v>
      </c>
      <c r="G230" s="17">
        <v>12.129382620351679</v>
      </c>
      <c r="H230" s="17">
        <v>0</v>
      </c>
      <c r="I230" s="17">
        <v>0.46143090754278421</v>
      </c>
      <c r="J230" s="17">
        <v>2.2525479996022288</v>
      </c>
      <c r="K230" s="17">
        <v>1.1890138422905305</v>
      </c>
      <c r="L230" s="17">
        <v>0.33893571170041303</v>
      </c>
      <c r="M230" s="17">
        <v>0.28821527727250118</v>
      </c>
      <c r="N230" s="17">
        <v>1.3924677752219065E-2</v>
      </c>
      <c r="O230" s="17">
        <v>8.5504925673992663E-2</v>
      </c>
      <c r="P230" s="17">
        <v>1.903358287301735</v>
      </c>
      <c r="Q230" s="17">
        <v>0.63744007226993293</v>
      </c>
      <c r="R230" s="37">
        <v>4.7061559856023649</v>
      </c>
      <c r="S230" s="37">
        <v>0.89641066392425994</v>
      </c>
      <c r="T230" s="3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</row>
    <row r="231" spans="1:37" x14ac:dyDescent="0.25">
      <c r="A231" s="29">
        <v>8</v>
      </c>
      <c r="B231" s="13">
        <v>232</v>
      </c>
      <c r="C231" s="14" t="s">
        <v>71</v>
      </c>
      <c r="D231" s="15">
        <v>1634</v>
      </c>
      <c r="E231" s="16">
        <f t="shared" si="4"/>
        <v>79.277909999999991</v>
      </c>
      <c r="F231" s="17">
        <v>42.089176128597067</v>
      </c>
      <c r="G231" s="17">
        <v>15.078284633927433</v>
      </c>
      <c r="H231" s="17">
        <v>0</v>
      </c>
      <c r="I231" s="17">
        <v>0.57361423747549534</v>
      </c>
      <c r="J231" s="17">
        <v>2.7119935654949998</v>
      </c>
      <c r="K231" s="17">
        <v>2.8036649999999996</v>
      </c>
      <c r="L231" s="17">
        <v>3.0290399999999997</v>
      </c>
      <c r="M231" s="17">
        <v>0</v>
      </c>
      <c r="N231" s="17">
        <v>0</v>
      </c>
      <c r="O231" s="17">
        <v>2.5617814345049998</v>
      </c>
      <c r="P231" s="17">
        <v>1.235055</v>
      </c>
      <c r="Q231" s="17">
        <v>1.685805</v>
      </c>
      <c r="R231" s="37">
        <v>3.3625949999999998</v>
      </c>
      <c r="S231" s="37">
        <v>4.1468999999999996</v>
      </c>
      <c r="T231" s="3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</row>
    <row r="232" spans="1:37" x14ac:dyDescent="0.25">
      <c r="A232" s="29">
        <v>7</v>
      </c>
      <c r="B232" s="13">
        <v>325</v>
      </c>
      <c r="C232" s="14" t="s">
        <v>95</v>
      </c>
      <c r="D232" s="15">
        <v>3461</v>
      </c>
      <c r="E232" s="16">
        <f t="shared" si="4"/>
        <v>361.50149999999996</v>
      </c>
      <c r="F232" s="17">
        <v>149.07651048452038</v>
      </c>
      <c r="G232" s="17">
        <v>53.406083560542982</v>
      </c>
      <c r="H232" s="17">
        <v>0</v>
      </c>
      <c r="I232" s="17">
        <v>2.0316959549366254</v>
      </c>
      <c r="J232" s="17">
        <v>28.722821106564624</v>
      </c>
      <c r="K232" s="17">
        <v>15.161422483059511</v>
      </c>
      <c r="L232" s="17">
        <v>4.3218567664334948</v>
      </c>
      <c r="M232" s="17">
        <v>3.6751074120235501</v>
      </c>
      <c r="N232" s="17">
        <v>0.17755716109675607</v>
      </c>
      <c r="O232" s="17">
        <v>1.0902953829609332</v>
      </c>
      <c r="P232" s="17">
        <v>24.270212931098015</v>
      </c>
      <c r="Q232" s="17">
        <v>8.1281629360164853</v>
      </c>
      <c r="R232" s="37">
        <v>60.009410009427135</v>
      </c>
      <c r="S232" s="37">
        <v>11.430363811319456</v>
      </c>
      <c r="T232" s="3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</row>
    <row r="233" spans="1:37" x14ac:dyDescent="0.25">
      <c r="A233" s="29">
        <v>8</v>
      </c>
      <c r="B233" s="13">
        <v>985</v>
      </c>
      <c r="C233" s="14" t="s">
        <v>211</v>
      </c>
      <c r="D233" s="15">
        <v>1147</v>
      </c>
      <c r="E233" s="16">
        <f t="shared" si="4"/>
        <v>16.208969999999994</v>
      </c>
      <c r="F233" s="17">
        <v>0</v>
      </c>
      <c r="G233" s="17">
        <v>4.9582499999999996</v>
      </c>
      <c r="H233" s="17">
        <v>0</v>
      </c>
      <c r="I233" s="17">
        <v>0</v>
      </c>
      <c r="J233" s="17">
        <v>4.5600865186826685</v>
      </c>
      <c r="K233" s="17">
        <v>2.4070545860570278</v>
      </c>
      <c r="L233" s="17">
        <v>0.68614572026793574</v>
      </c>
      <c r="M233" s="17">
        <v>0.58346663449604896</v>
      </c>
      <c r="N233" s="17">
        <v>2.8189292883484627E-2</v>
      </c>
      <c r="O233" s="17">
        <v>0.17309724761283252</v>
      </c>
      <c r="P233" s="17">
        <v>1.9652700000000001</v>
      </c>
      <c r="Q233" s="17">
        <v>0.84740999999999989</v>
      </c>
      <c r="R233" s="37">
        <v>0</v>
      </c>
      <c r="S233" s="37">
        <v>0</v>
      </c>
      <c r="T233" s="3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</row>
    <row r="234" spans="1:37" x14ac:dyDescent="0.25">
      <c r="A234" s="29">
        <v>9</v>
      </c>
      <c r="B234" s="13">
        <v>952</v>
      </c>
      <c r="C234" s="14" t="s">
        <v>201</v>
      </c>
      <c r="D234" s="15">
        <v>1176</v>
      </c>
      <c r="E234" s="16">
        <f t="shared" si="4"/>
        <v>86.354685000000018</v>
      </c>
      <c r="F234" s="17">
        <v>20.62632</v>
      </c>
      <c r="G234" s="17">
        <v>33.915728494491709</v>
      </c>
      <c r="H234" s="17">
        <v>12.242370000000001</v>
      </c>
      <c r="I234" s="17">
        <v>7.2120000000000004E-2</v>
      </c>
      <c r="J234" s="17">
        <v>2.4750190049337268</v>
      </c>
      <c r="K234" s="17">
        <v>0.96460500000000005</v>
      </c>
      <c r="L234" s="17">
        <v>0</v>
      </c>
      <c r="M234" s="17">
        <v>0.92854499999999995</v>
      </c>
      <c r="N234" s="17">
        <v>7.2120000000000004E-2</v>
      </c>
      <c r="O234" s="17">
        <v>6.7177952929949996</v>
      </c>
      <c r="P234" s="17">
        <v>3.1876097739845908</v>
      </c>
      <c r="Q234" s="17">
        <v>1.0279139808676221</v>
      </c>
      <c r="R234" s="37">
        <v>1.738992109232957</v>
      </c>
      <c r="S234" s="37">
        <v>2.3855463434943984</v>
      </c>
      <c r="T234" s="3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</row>
    <row r="235" spans="1:37" ht="15.75" thickBot="1" x14ac:dyDescent="0.3">
      <c r="A235" s="31">
        <v>1</v>
      </c>
      <c r="B235" s="32">
        <v>97</v>
      </c>
      <c r="C235" s="33" t="s">
        <v>40</v>
      </c>
      <c r="D235" s="34">
        <v>325831</v>
      </c>
      <c r="E235" s="35">
        <f t="shared" si="4"/>
        <v>76073</v>
      </c>
      <c r="F235" s="36">
        <v>51724</v>
      </c>
      <c r="G235" s="36">
        <v>6714</v>
      </c>
      <c r="H235" s="36">
        <v>93</v>
      </c>
      <c r="I235" s="36">
        <v>359</v>
      </c>
      <c r="J235" s="36">
        <v>1852.3852449999999</v>
      </c>
      <c r="K235" s="36">
        <v>1248</v>
      </c>
      <c r="L235" s="36">
        <v>0</v>
      </c>
      <c r="M235" s="36">
        <v>0</v>
      </c>
      <c r="N235" s="36">
        <v>0</v>
      </c>
      <c r="O235" s="36">
        <v>736.61475499999995</v>
      </c>
      <c r="P235" s="36">
        <v>2000</v>
      </c>
      <c r="Q235" s="36">
        <v>657</v>
      </c>
      <c r="R235" s="37">
        <v>8364.7199999999993</v>
      </c>
      <c r="S235" s="37">
        <v>2324.2799999999997</v>
      </c>
      <c r="T235" s="3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</row>
    <row r="236" spans="1:37" x14ac:dyDescent="0.25">
      <c r="A236" s="6"/>
      <c r="B236" s="21"/>
      <c r="C236" s="6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4"/>
    </row>
    <row r="237" spans="1:37" x14ac:dyDescent="0.25">
      <c r="A237" s="6"/>
      <c r="B237" s="21"/>
      <c r="C237" s="6" t="s">
        <v>256</v>
      </c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</row>
    <row r="238" spans="1:37" x14ac:dyDescent="0.25">
      <c r="A238" s="6"/>
      <c r="B238" s="21"/>
      <c r="C238" s="6" t="s">
        <v>257</v>
      </c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</row>
    <row r="239" spans="1:37" x14ac:dyDescent="0.25">
      <c r="A239" s="6"/>
      <c r="B239" s="21"/>
      <c r="C239" s="6" t="s">
        <v>258</v>
      </c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</row>
    <row r="240" spans="1:37" x14ac:dyDescent="0.25">
      <c r="A240" s="6"/>
      <c r="B240" s="21"/>
      <c r="C240" s="6" t="s">
        <v>259</v>
      </c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</row>
    <row r="241" spans="1:19" x14ac:dyDescent="0.25">
      <c r="A241" s="6"/>
      <c r="B241" s="21"/>
      <c r="C241" s="6" t="s">
        <v>260</v>
      </c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</row>
    <row r="242" spans="1:19" x14ac:dyDescent="0.25">
      <c r="A242" s="6"/>
      <c r="B242" s="21"/>
      <c r="C242" s="6" t="s">
        <v>261</v>
      </c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</row>
    <row r="243" spans="1:19" x14ac:dyDescent="0.25">
      <c r="A243" s="6"/>
      <c r="B243" s="21"/>
      <c r="C243" s="6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</row>
    <row r="244" spans="1:19" x14ac:dyDescent="0.25">
      <c r="A244" s="6"/>
      <c r="B244" s="21"/>
      <c r="C244" s="7" t="s">
        <v>214</v>
      </c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</row>
    <row r="245" spans="1:19" x14ac:dyDescent="0.25">
      <c r="A245" s="6"/>
      <c r="B245" s="21"/>
      <c r="C245" s="8" t="s">
        <v>215</v>
      </c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</row>
    <row r="246" spans="1:19" x14ac:dyDescent="0.25">
      <c r="A246" s="6"/>
      <c r="B246" s="21"/>
      <c r="C246" s="6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</row>
    <row r="247" spans="1:19" x14ac:dyDescent="0.25">
      <c r="A247" s="6"/>
      <c r="B247" s="21"/>
      <c r="C247" s="6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</row>
    <row r="248" spans="1:19" x14ac:dyDescent="0.25">
      <c r="A248" s="6"/>
      <c r="B248" s="21"/>
      <c r="C248" s="6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</row>
  </sheetData>
  <sortState ref="A6:S235">
    <sortCondition ref="B5"/>
  </sortState>
  <mergeCells count="9">
    <mergeCell ref="J2:O2"/>
    <mergeCell ref="P2:Q2"/>
    <mergeCell ref="R2:S2"/>
    <mergeCell ref="A2:A3"/>
    <mergeCell ref="B2:B3"/>
    <mergeCell ref="C2:C3"/>
    <mergeCell ref="D2:D3"/>
    <mergeCell ref="E2:E3"/>
    <mergeCell ref="F2:I2"/>
  </mergeCells>
  <pageMargins left="0" right="0" top="0.5" bottom="0" header="0.3" footer="0.3"/>
  <pageSetup scale="29" fitToHeight="2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2011 Blue Box Tonnage</vt:lpstr>
      <vt:lpstr>'2011 Blue Box Tonnage'!Print_Titles</vt:lpstr>
    </vt:vector>
  </TitlesOfParts>
  <Company>Stewardship Ontario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 Menezes</dc:creator>
  <cp:lastModifiedBy>Maria Constantinou</cp:lastModifiedBy>
  <cp:lastPrinted>2011-08-25T18:29:38Z</cp:lastPrinted>
  <dcterms:created xsi:type="dcterms:W3CDTF">2011-08-25T14:56:40Z</dcterms:created>
  <dcterms:modified xsi:type="dcterms:W3CDTF">2016-07-06T19:44:59Z</dcterms:modified>
</cp:coreProperties>
</file>